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TsudaRA\Dropbox\#共有\RISE\#津田橋本作業2016-04\"/>
    </mc:Choice>
  </mc:AlternateContent>
  <bookViews>
    <workbookView xWindow="0" yWindow="0" windowWidth="28800" windowHeight="11490" firstSheet="4" activeTab="4"/>
  </bookViews>
  <sheets>
    <sheet name="設問テンプレ" sheetId="31" r:id="rId1"/>
    <sheet name="Excel便利操作" sheetId="57" r:id="rId2"/>
    <sheet name="用語" sheetId="18" r:id="rId3"/>
    <sheet name="※調査対象情報" sheetId="59" r:id="rId4"/>
    <sheet name="L3ソース" sheetId="46" r:id="rId5"/>
    <sheet name="L2アンケート" sheetId="41" r:id="rId6"/>
    <sheet name="Level0.0(簡易様式)" sheetId="27" r:id="rId7"/>
    <sheet name="L1対応言語" sheetId="19" r:id="rId8"/>
    <sheet name="L1ログイン" sheetId="37" r:id="rId9"/>
    <sheet name="L1インスト" sheetId="38" r:id="rId10"/>
    <sheet name="L1不具合・テスト" sheetId="40" r:id="rId11"/>
    <sheet name="L1非機能" sheetId="39" r:id="rId12"/>
    <sheet name="L2ファイル" sheetId="29" r:id="rId13"/>
    <sheet name="L2運用" sheetId="28" r:id="rId14"/>
    <sheet name="L2テスト" sheetId="30" r:id="rId15"/>
    <sheet name="L2異常系" sheetId="32" r:id="rId16"/>
    <sheet name="L2不具合深刻度" sheetId="51" r:id="rId17"/>
    <sheet name="L2不具合" sheetId="20" r:id="rId18"/>
    <sheet name="L2要求" sheetId="47" r:id="rId19"/>
    <sheet name="L2他製品" sheetId="50" r:id="rId20"/>
    <sheet name="L2DB" sheetId="49" r:id="rId21"/>
    <sheet name="L2.5主機能" sheetId="45" r:id="rId22"/>
    <sheet name="L3ネット" sheetId="48" r:id="rId23"/>
    <sheet name="L2.5主機能 (2)" sheetId="56" r:id="rId2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20" i="48" l="1"/>
  <c r="Q129" i="39"/>
  <c r="Q128" i="39"/>
  <c r="F93" i="20"/>
  <c r="F92" i="20"/>
  <c r="F91" i="20"/>
  <c r="G41" i="28"/>
  <c r="G42" i="28"/>
  <c r="F41" i="28"/>
  <c r="F42" i="28"/>
  <c r="J118" i="48" l="1"/>
  <c r="J119" i="48"/>
  <c r="J120" i="48"/>
  <c r="J117" i="48"/>
  <c r="I118" i="48"/>
  <c r="I119" i="48"/>
  <c r="I120" i="48"/>
  <c r="I117" i="48"/>
  <c r="H119" i="48"/>
  <c r="H118" i="48"/>
  <c r="H117" i="48"/>
  <c r="K119" i="48" l="1"/>
  <c r="K118" i="48"/>
  <c r="H122" i="48"/>
  <c r="M117" i="48"/>
  <c r="J122" i="48"/>
  <c r="K120" i="48"/>
  <c r="M120" i="48"/>
  <c r="M119" i="48"/>
  <c r="M118" i="48"/>
  <c r="L119" i="48"/>
  <c r="L118" i="48"/>
  <c r="I122" i="48"/>
  <c r="K117" i="48"/>
  <c r="L117" i="48"/>
  <c r="L120" i="48"/>
  <c r="F75" i="20"/>
  <c r="F76" i="20"/>
  <c r="F74" i="20"/>
  <c r="K122" i="48" l="1"/>
  <c r="M122" i="48"/>
  <c r="L122" i="48"/>
  <c r="I46" i="51"/>
  <c r="H46" i="51"/>
  <c r="G46" i="51"/>
  <c r="F46" i="51"/>
  <c r="E46" i="51"/>
  <c r="Q87" i="39" l="1"/>
  <c r="Q86" i="39"/>
  <c r="K110" i="40" l="1"/>
  <c r="J110" i="40"/>
  <c r="I110" i="40"/>
  <c r="G110" i="40"/>
  <c r="F110" i="40"/>
  <c r="E110" i="40"/>
  <c r="K106" i="40"/>
  <c r="J106" i="40"/>
  <c r="I106" i="40"/>
  <c r="G106" i="40"/>
  <c r="F106" i="40"/>
  <c r="E106" i="40"/>
  <c r="J78" i="40"/>
  <c r="K78" i="40"/>
  <c r="I78" i="40"/>
  <c r="F78" i="40"/>
  <c r="G78" i="40"/>
  <c r="E78" i="40"/>
  <c r="F74" i="40"/>
  <c r="G74" i="40"/>
  <c r="E74" i="40"/>
  <c r="J74" i="40"/>
  <c r="K74" i="40"/>
  <c r="I74" i="40"/>
  <c r="G44" i="28" l="1"/>
  <c r="G43" i="28"/>
</calcChain>
</file>

<file path=xl/sharedStrings.xml><?xml version="1.0" encoding="utf-8"?>
<sst xmlns="http://schemas.openxmlformats.org/spreadsheetml/2006/main" count="2563" uniqueCount="1419">
  <si>
    <t>C</t>
    <phoneticPr fontId="2"/>
  </si>
  <si>
    <t>応答時間</t>
    <rPh sb="0" eb="2">
      <t>オウトウ</t>
    </rPh>
    <rPh sb="2" eb="4">
      <t>ジカン</t>
    </rPh>
    <phoneticPr fontId="2"/>
  </si>
  <si>
    <t>ユーザアンケート</t>
    <phoneticPr fontId="2"/>
  </si>
  <si>
    <t>必須記入欄</t>
    <rPh sb="0" eb="2">
      <t>ヒッス</t>
    </rPh>
    <rPh sb="2" eb="4">
      <t>キニュウ</t>
    </rPh>
    <rPh sb="4" eb="5">
      <t>ラン</t>
    </rPh>
    <phoneticPr fontId="2"/>
  </si>
  <si>
    <t>任意記入欄</t>
    <rPh sb="0" eb="2">
      <t>ニンイ</t>
    </rPh>
    <rPh sb="2" eb="4">
      <t>キニュウ</t>
    </rPh>
    <rPh sb="4" eb="5">
      <t>ラン</t>
    </rPh>
    <phoneticPr fontId="2"/>
  </si>
  <si>
    <t>☆：製品ごとに可変</t>
    <rPh sb="2" eb="4">
      <t>セイヒン</t>
    </rPh>
    <rPh sb="7" eb="9">
      <t>カヘン</t>
    </rPh>
    <phoneticPr fontId="2"/>
  </si>
  <si>
    <t>記入欄</t>
    <rPh sb="0" eb="2">
      <t>キニュウ</t>
    </rPh>
    <rPh sb="2" eb="3">
      <t>ラン</t>
    </rPh>
    <phoneticPr fontId="2"/>
  </si>
  <si>
    <t>日本語</t>
    <rPh sb="0" eb="3">
      <t>ニホンゴ</t>
    </rPh>
    <phoneticPr fontId="2"/>
  </si>
  <si>
    <t>英語</t>
    <rPh sb="0" eb="2">
      <t>エイゴ</t>
    </rPh>
    <phoneticPr fontId="2"/>
  </si>
  <si>
    <t>中国語</t>
    <rPh sb="0" eb="3">
      <t>チュウゴクゴ</t>
    </rPh>
    <phoneticPr fontId="2"/>
  </si>
  <si>
    <t>準必須記入欄</t>
    <rPh sb="0" eb="1">
      <t>ジュン</t>
    </rPh>
    <rPh sb="1" eb="3">
      <t>ヒッス</t>
    </rPh>
    <rPh sb="3" eb="5">
      <t>キニュウ</t>
    </rPh>
    <rPh sb="5" eb="6">
      <t>ラン</t>
    </rPh>
    <phoneticPr fontId="2"/>
  </si>
  <si>
    <t>可否（○ or ×）</t>
    <rPh sb="0" eb="2">
      <t>カヒ</t>
    </rPh>
    <phoneticPr fontId="2"/>
  </si>
  <si>
    <t>提出条件</t>
    <rPh sb="0" eb="2">
      <t>テイシュツ</t>
    </rPh>
    <rPh sb="2" eb="4">
      <t>ジョウケン</t>
    </rPh>
    <phoneticPr fontId="2"/>
  </si>
  <si>
    <t>単体テストケース実施済みのモジュール数</t>
    <rPh sb="0" eb="2">
      <t>タンタイ</t>
    </rPh>
    <rPh sb="8" eb="10">
      <t>ジッシ</t>
    </rPh>
    <rPh sb="10" eb="11">
      <t>ズ</t>
    </rPh>
    <rPh sb="18" eb="19">
      <t>スウ</t>
    </rPh>
    <phoneticPr fontId="2"/>
  </si>
  <si>
    <t>運用データ01</t>
    <rPh sb="0" eb="2">
      <t>ウンヨウ</t>
    </rPh>
    <phoneticPr fontId="2"/>
  </si>
  <si>
    <t>運用データ02</t>
    <rPh sb="0" eb="2">
      <t>ウンヨウ</t>
    </rPh>
    <phoneticPr fontId="2"/>
  </si>
  <si>
    <t>運用データ03</t>
    <rPh sb="0" eb="2">
      <t>ウンヨウ</t>
    </rPh>
    <phoneticPr fontId="2"/>
  </si>
  <si>
    <t>運用データ04</t>
    <rPh sb="0" eb="2">
      <t>ウンヨウ</t>
    </rPh>
    <phoneticPr fontId="2"/>
  </si>
  <si>
    <t>運用データ05</t>
    <rPh sb="0" eb="2">
      <t>ウンヨウ</t>
    </rPh>
    <phoneticPr fontId="2"/>
  </si>
  <si>
    <t>運用データ06</t>
    <rPh sb="0" eb="2">
      <t>ウンヨウ</t>
    </rPh>
    <phoneticPr fontId="2"/>
  </si>
  <si>
    <t>運用データ07</t>
    <rPh sb="0" eb="2">
      <t>ウンヨウ</t>
    </rPh>
    <phoneticPr fontId="2"/>
  </si>
  <si>
    <t>運用データ簡易説明</t>
    <rPh sb="0" eb="2">
      <t>ウンヨウ</t>
    </rPh>
    <rPh sb="5" eb="7">
      <t>カンイ</t>
    </rPh>
    <rPh sb="7" eb="9">
      <t>セツメイ</t>
    </rPh>
    <phoneticPr fontId="2"/>
  </si>
  <si>
    <t>例</t>
    <rPh sb="0" eb="1">
      <t>レイ</t>
    </rPh>
    <phoneticPr fontId="2"/>
  </si>
  <si>
    <t>故障発生回数</t>
    <rPh sb="0" eb="2">
      <t>コショウ</t>
    </rPh>
    <rPh sb="2" eb="4">
      <t>ハッセイ</t>
    </rPh>
    <rPh sb="4" eb="6">
      <t>カイスウ</t>
    </rPh>
    <phoneticPr fontId="2"/>
  </si>
  <si>
    <t>システムダウンの回数</t>
    <rPh sb="8" eb="10">
      <t>カイスウ</t>
    </rPh>
    <phoneticPr fontId="2"/>
  </si>
  <si>
    <t>ダウン時間合計</t>
    <rPh sb="3" eb="5">
      <t>ジカン</t>
    </rPh>
    <rPh sb="5" eb="7">
      <t>ゴウケイ</t>
    </rPh>
    <phoneticPr fontId="2"/>
  </si>
  <si>
    <t>ダウンの回復にかけた時間合計</t>
    <rPh sb="4" eb="6">
      <t>カイフク</t>
    </rPh>
    <rPh sb="10" eb="12">
      <t>ジカン</t>
    </rPh>
    <rPh sb="12" eb="14">
      <t>ゴウケイ</t>
    </rPh>
    <phoneticPr fontId="2"/>
  </si>
  <si>
    <t>ダウン時間平均の目標値</t>
    <rPh sb="3" eb="5">
      <t>ジカン</t>
    </rPh>
    <rPh sb="5" eb="7">
      <t>ヘイキン</t>
    </rPh>
    <rPh sb="8" eb="10">
      <t>モクヒョウ</t>
    </rPh>
    <rPh sb="10" eb="11">
      <t>アタイ</t>
    </rPh>
    <phoneticPr fontId="2"/>
  </si>
  <si>
    <t>ダウン回復時間平均の目標値</t>
    <rPh sb="3" eb="5">
      <t>カイフク</t>
    </rPh>
    <rPh sb="5" eb="7">
      <t>ジカン</t>
    </rPh>
    <rPh sb="7" eb="9">
      <t>ヘイキン</t>
    </rPh>
    <rPh sb="10" eb="12">
      <t>モクヒョウ</t>
    </rPh>
    <rPh sb="12" eb="13">
      <t>アタイ</t>
    </rPh>
    <phoneticPr fontId="2"/>
  </si>
  <si>
    <t>ダウン時間合計の目標値</t>
    <rPh sb="3" eb="5">
      <t>ジカン</t>
    </rPh>
    <rPh sb="5" eb="7">
      <t>ゴウケイ</t>
    </rPh>
    <rPh sb="8" eb="10">
      <t>モクヒョウ</t>
    </rPh>
    <rPh sb="10" eb="11">
      <t>アタイ</t>
    </rPh>
    <phoneticPr fontId="2"/>
  </si>
  <si>
    <t>ダウン回復時間合計の目標値</t>
    <rPh sb="3" eb="5">
      <t>カイフク</t>
    </rPh>
    <rPh sb="5" eb="7">
      <t>ジカン</t>
    </rPh>
    <rPh sb="7" eb="9">
      <t>ゴウケイ</t>
    </rPh>
    <rPh sb="10" eb="12">
      <t>モクヒョウ</t>
    </rPh>
    <rPh sb="12" eb="13">
      <t>アタイ</t>
    </rPh>
    <phoneticPr fontId="2"/>
  </si>
  <si>
    <t>合計時間か平均時間のどちらかに目標値を設けている場合</t>
    <rPh sb="0" eb="2">
      <t>ゴウケイ</t>
    </rPh>
    <rPh sb="2" eb="4">
      <t>ジカン</t>
    </rPh>
    <rPh sb="5" eb="7">
      <t>ヘイキン</t>
    </rPh>
    <rPh sb="7" eb="9">
      <t>ジカン</t>
    </rPh>
    <rPh sb="15" eb="18">
      <t>モクヒョウチ</t>
    </rPh>
    <rPh sb="19" eb="20">
      <t>モウ</t>
    </rPh>
    <rPh sb="24" eb="26">
      <t>バアイ</t>
    </rPh>
    <phoneticPr fontId="2"/>
  </si>
  <si>
    <t>故障とダウンについて、個別に概要説明や時間のデータを提出できるかどうか</t>
    <rPh sb="0" eb="2">
      <t>コショウ</t>
    </rPh>
    <rPh sb="11" eb="13">
      <t>コベツ</t>
    </rPh>
    <rPh sb="14" eb="16">
      <t>ガイヨウ</t>
    </rPh>
    <rPh sb="16" eb="18">
      <t>セツメイ</t>
    </rPh>
    <rPh sb="19" eb="21">
      <t>ジカン</t>
    </rPh>
    <rPh sb="26" eb="28">
      <t>テイシュツ</t>
    </rPh>
    <phoneticPr fontId="2"/>
  </si>
  <si>
    <t>（例：　数値データのみ提出）</t>
    <rPh sb="1" eb="2">
      <t>レイ</t>
    </rPh>
    <rPh sb="4" eb="6">
      <t>スウチ</t>
    </rPh>
    <rPh sb="11" eb="13">
      <t>テイシュツ</t>
    </rPh>
    <phoneticPr fontId="2"/>
  </si>
  <si>
    <t>深刻度</t>
    <rPh sb="0" eb="3">
      <t>シンコクド</t>
    </rPh>
    <phoneticPr fontId="2"/>
  </si>
  <si>
    <t>UI快美性</t>
    <rPh sb="2" eb="3">
      <t>カイ</t>
    </rPh>
    <rPh sb="3" eb="4">
      <t>ビ</t>
    </rPh>
    <rPh sb="4" eb="5">
      <t>セイ</t>
    </rPh>
    <phoneticPr fontId="2"/>
  </si>
  <si>
    <t>備考</t>
    <rPh sb="0" eb="2">
      <t>ビコウ</t>
    </rPh>
    <phoneticPr fontId="2"/>
  </si>
  <si>
    <t>略</t>
    <rPh sb="0" eb="1">
      <t>リャク</t>
    </rPh>
    <phoneticPr fontId="2"/>
  </si>
  <si>
    <t>任意</t>
    <rPh sb="0" eb="2">
      <t>ニンイ</t>
    </rPh>
    <phoneticPr fontId="2"/>
  </si>
  <si>
    <t>試験項目</t>
    <rPh sb="0" eb="2">
      <t>シケン</t>
    </rPh>
    <rPh sb="2" eb="4">
      <t>コウモク</t>
    </rPh>
    <phoneticPr fontId="2"/>
  </si>
  <si>
    <t>不具合</t>
    <rPh sb="0" eb="3">
      <t>フグアイ</t>
    </rPh>
    <phoneticPr fontId="2"/>
  </si>
  <si>
    <t>残存不具合</t>
    <rPh sb="0" eb="2">
      <t>ザンゾン</t>
    </rPh>
    <rPh sb="2" eb="5">
      <t>フグアイ</t>
    </rPh>
    <phoneticPr fontId="2"/>
  </si>
  <si>
    <t>不具合密度</t>
    <rPh sb="0" eb="3">
      <t>フグアイ</t>
    </rPh>
    <rPh sb="3" eb="5">
      <t>ミツド</t>
    </rPh>
    <phoneticPr fontId="2"/>
  </si>
  <si>
    <t>試験密度</t>
    <rPh sb="0" eb="2">
      <t>シケン</t>
    </rPh>
    <rPh sb="2" eb="4">
      <t>ミツド</t>
    </rPh>
    <phoneticPr fontId="2"/>
  </si>
  <si>
    <t>新規・改造</t>
    <rPh sb="0" eb="2">
      <t>シンキ</t>
    </rPh>
    <rPh sb="3" eb="5">
      <t>カイゾウ</t>
    </rPh>
    <phoneticPr fontId="2"/>
  </si>
  <si>
    <t>流用（既存）</t>
    <rPh sb="0" eb="2">
      <t>リュウヨウ</t>
    </rPh>
    <rPh sb="3" eb="5">
      <t>キソン</t>
    </rPh>
    <phoneticPr fontId="2"/>
  </si>
  <si>
    <t>機能数</t>
    <rPh sb="0" eb="2">
      <t>キノウ</t>
    </rPh>
    <rPh sb="2" eb="3">
      <t>スウ</t>
    </rPh>
    <phoneticPr fontId="2"/>
  </si>
  <si>
    <t>規模（KSLOC等）</t>
    <rPh sb="0" eb="2">
      <t>キボ</t>
    </rPh>
    <rPh sb="8" eb="9">
      <t>ナド</t>
    </rPh>
    <phoneticPr fontId="2"/>
  </si>
  <si>
    <t>試験密度(ケース数/KSLOC等)</t>
    <rPh sb="0" eb="2">
      <t>シケン</t>
    </rPh>
    <rPh sb="2" eb="3">
      <t>ミツ</t>
    </rPh>
    <rPh sb="3" eb="4">
      <t>ド</t>
    </rPh>
    <rPh sb="8" eb="9">
      <t>スウ</t>
    </rPh>
    <rPh sb="15" eb="16">
      <t>ナド</t>
    </rPh>
    <phoneticPr fontId="2"/>
  </si>
  <si>
    <t>発見した件数</t>
    <rPh sb="0" eb="2">
      <t>ハッケン</t>
    </rPh>
    <rPh sb="4" eb="6">
      <t>ケンスウ</t>
    </rPh>
    <phoneticPr fontId="2"/>
  </si>
  <si>
    <t>判断基準(目標)</t>
    <rPh sb="0" eb="2">
      <t>ハンダン</t>
    </rPh>
    <rPh sb="2" eb="4">
      <t>キジュン</t>
    </rPh>
    <rPh sb="5" eb="7">
      <t>モクヒョウ</t>
    </rPh>
    <phoneticPr fontId="2"/>
  </si>
  <si>
    <t>実施した項目数</t>
    <rPh sb="0" eb="2">
      <t>ジッシ</t>
    </rPh>
    <rPh sb="4" eb="6">
      <t>コウモク</t>
    </rPh>
    <rPh sb="6" eb="7">
      <t>スウ</t>
    </rPh>
    <phoneticPr fontId="2"/>
  </si>
  <si>
    <t>不具合密度(発見数/KSLOC等)</t>
    <rPh sb="0" eb="3">
      <t>フグアイ</t>
    </rPh>
    <rPh sb="3" eb="5">
      <t>ミツド</t>
    </rPh>
    <rPh sb="6" eb="8">
      <t>ハッケン</t>
    </rPh>
    <rPh sb="8" eb="9">
      <t>スウ</t>
    </rPh>
    <rPh sb="9" eb="10">
      <t>ザンスウ</t>
    </rPh>
    <rPh sb="15" eb="16">
      <t>ナド</t>
    </rPh>
    <phoneticPr fontId="2"/>
  </si>
  <si>
    <t>試験対象情報</t>
    <rPh sb="0" eb="2">
      <t>シケン</t>
    </rPh>
    <rPh sb="2" eb="4">
      <t>タイショウ</t>
    </rPh>
    <rPh sb="4" eb="6">
      <t>ジョウホウ</t>
    </rPh>
    <phoneticPr fontId="2"/>
  </si>
  <si>
    <t>機能単位の試験結果</t>
    <rPh sb="0" eb="2">
      <t>キノウ</t>
    </rPh>
    <rPh sb="2" eb="4">
      <t>タンイ</t>
    </rPh>
    <rPh sb="5" eb="7">
      <t>シケン</t>
    </rPh>
    <rPh sb="7" eb="9">
      <t>ケッカ</t>
    </rPh>
    <phoneticPr fontId="2"/>
  </si>
  <si>
    <t>非機能試験項目</t>
    <rPh sb="0" eb="1">
      <t>ヒ</t>
    </rPh>
    <rPh sb="1" eb="3">
      <t>キノウ</t>
    </rPh>
    <rPh sb="3" eb="5">
      <t>シケン</t>
    </rPh>
    <rPh sb="5" eb="7">
      <t>コウモク</t>
    </rPh>
    <phoneticPr fontId="2"/>
  </si>
  <si>
    <t>条件</t>
    <rPh sb="0" eb="2">
      <t>ジョウケン</t>
    </rPh>
    <phoneticPr fontId="2"/>
  </si>
  <si>
    <t>1回目</t>
    <rPh sb="1" eb="3">
      <t>カイメ</t>
    </rPh>
    <phoneticPr fontId="2"/>
  </si>
  <si>
    <t>2回目</t>
    <rPh sb="1" eb="3">
      <t>カイメ</t>
    </rPh>
    <phoneticPr fontId="2"/>
  </si>
  <si>
    <t>3回目</t>
    <rPh sb="1" eb="3">
      <t>カイメ</t>
    </rPh>
    <phoneticPr fontId="2"/>
  </si>
  <si>
    <t>4回目</t>
    <rPh sb="1" eb="3">
      <t>カイメ</t>
    </rPh>
    <phoneticPr fontId="2"/>
  </si>
  <si>
    <t>5回目</t>
    <rPh sb="1" eb="3">
      <t>カイメ</t>
    </rPh>
    <phoneticPr fontId="2"/>
  </si>
  <si>
    <t>6回目</t>
    <rPh sb="1" eb="3">
      <t>カイメ</t>
    </rPh>
    <phoneticPr fontId="2"/>
  </si>
  <si>
    <t>7回目</t>
    <rPh sb="1" eb="3">
      <t>カイメ</t>
    </rPh>
    <phoneticPr fontId="2"/>
  </si>
  <si>
    <t>8回目</t>
    <rPh sb="1" eb="3">
      <t>カイメ</t>
    </rPh>
    <phoneticPr fontId="2"/>
  </si>
  <si>
    <t>9回目</t>
    <rPh sb="1" eb="3">
      <t>カイメ</t>
    </rPh>
    <phoneticPr fontId="2"/>
  </si>
  <si>
    <t>10回目</t>
    <rPh sb="2" eb="4">
      <t>カイメ</t>
    </rPh>
    <phoneticPr fontId="2"/>
  </si>
  <si>
    <t>検索機能。提出資料Aの2ページに詳細。　windowsでの結果</t>
    <rPh sb="0" eb="2">
      <t>ケンサク</t>
    </rPh>
    <rPh sb="2" eb="4">
      <t>キノウ</t>
    </rPh>
    <rPh sb="5" eb="7">
      <t>テイシュツ</t>
    </rPh>
    <rPh sb="7" eb="9">
      <t>シリョウ</t>
    </rPh>
    <rPh sb="16" eb="18">
      <t>ショウサイ</t>
    </rPh>
    <rPh sb="29" eb="31">
      <t>ケッカ</t>
    </rPh>
    <phoneticPr fontId="2"/>
  </si>
  <si>
    <t>検索機能。提出資料Aの2ページに詳細。　Linuxでの結果</t>
    <rPh sb="0" eb="2">
      <t>ケンサク</t>
    </rPh>
    <rPh sb="2" eb="4">
      <t>キノウ</t>
    </rPh>
    <rPh sb="5" eb="7">
      <t>テイシュツ</t>
    </rPh>
    <rPh sb="7" eb="9">
      <t>シリョウ</t>
    </rPh>
    <rPh sb="16" eb="18">
      <t>ショウサイ</t>
    </rPh>
    <rPh sb="27" eb="29">
      <t>ケッカ</t>
    </rPh>
    <phoneticPr fontId="2"/>
  </si>
  <si>
    <t>検索機能。提出資料Aの2ページに詳細。　「負荷強」の設定におけるLinuxでの結果</t>
    <rPh sb="0" eb="2">
      <t>ケンサク</t>
    </rPh>
    <rPh sb="2" eb="4">
      <t>キノウ</t>
    </rPh>
    <rPh sb="5" eb="7">
      <t>テイシュツ</t>
    </rPh>
    <rPh sb="7" eb="9">
      <t>シリョウ</t>
    </rPh>
    <rPh sb="16" eb="18">
      <t>ショウサイ</t>
    </rPh>
    <rPh sb="21" eb="23">
      <t>フカ</t>
    </rPh>
    <rPh sb="23" eb="24">
      <t>ツヨ</t>
    </rPh>
    <rPh sb="26" eb="28">
      <t>セッテイ</t>
    </rPh>
    <rPh sb="39" eb="41">
      <t>ケッカ</t>
    </rPh>
    <phoneticPr fontId="2"/>
  </si>
  <si>
    <t>メモリ使用率[%]
観測中の最大値</t>
    <rPh sb="3" eb="6">
      <t>シヨウリツ</t>
    </rPh>
    <rPh sb="10" eb="12">
      <t>カンソク</t>
    </rPh>
    <rPh sb="12" eb="13">
      <t>チュウ</t>
    </rPh>
    <rPh sb="14" eb="17">
      <t>サイダイチ</t>
    </rPh>
    <phoneticPr fontId="2"/>
  </si>
  <si>
    <t>CPU使用率[%]
観測中の最大値</t>
    <rPh sb="3" eb="6">
      <t>シヨウリツ</t>
    </rPh>
    <rPh sb="10" eb="13">
      <t>カンソクチュウ</t>
    </rPh>
    <rPh sb="14" eb="17">
      <t>サイダイチ</t>
    </rPh>
    <phoneticPr fontId="2"/>
  </si>
  <si>
    <t>試験したマシン
の実メモリ[GB]</t>
    <rPh sb="0" eb="2">
      <t>シケン</t>
    </rPh>
    <rPh sb="9" eb="10">
      <t>ジツ</t>
    </rPh>
    <phoneticPr fontId="2"/>
  </si>
  <si>
    <t>製品の動作環境
で要求する
最低限のメモリ[GB]</t>
    <rPh sb="0" eb="2">
      <t>セイヒン</t>
    </rPh>
    <rPh sb="3" eb="5">
      <t>ドウサ</t>
    </rPh>
    <rPh sb="5" eb="7">
      <t>カンキョウ</t>
    </rPh>
    <rPh sb="9" eb="11">
      <t>ヨウキュウ</t>
    </rPh>
    <rPh sb="14" eb="17">
      <t>サイテイゲン</t>
    </rPh>
    <phoneticPr fontId="2"/>
  </si>
  <si>
    <t>試験したマシン
のCPU</t>
    <rPh sb="0" eb="2">
      <t>シケン</t>
    </rPh>
    <phoneticPr fontId="2"/>
  </si>
  <si>
    <t>製品の動作環境
で要求する
CPU条件</t>
    <rPh sb="0" eb="2">
      <t>セイヒン</t>
    </rPh>
    <rPh sb="3" eb="5">
      <t>ドウサ</t>
    </rPh>
    <rPh sb="5" eb="7">
      <t>カンキョウ</t>
    </rPh>
    <rPh sb="9" eb="11">
      <t>ヨウキュウ</t>
    </rPh>
    <rPh sb="17" eb="19">
      <t>ジョウケン</t>
    </rPh>
    <phoneticPr fontId="2"/>
  </si>
  <si>
    <t>利用者用文書の12ページに記載</t>
    <rPh sb="0" eb="3">
      <t>リヨウシャ</t>
    </rPh>
    <rPh sb="3" eb="4">
      <t>ヨウ</t>
    </rPh>
    <rPh sb="4" eb="6">
      <t>ブンショ</t>
    </rPh>
    <rPh sb="13" eb="15">
      <t>キサイ</t>
    </rPh>
    <phoneticPr fontId="2"/>
  </si>
  <si>
    <t>詳細不明、
1.2GHz</t>
    <rPh sb="0" eb="2">
      <t>ショウサイ</t>
    </rPh>
    <rPh sb="2" eb="4">
      <t>フメイ</t>
    </rPh>
    <phoneticPr fontId="2"/>
  </si>
  <si>
    <t>参考用情報（任意）</t>
    <rPh sb="0" eb="3">
      <t>サンコウヨウ</t>
    </rPh>
    <rPh sb="3" eb="5">
      <t>ジョウホウ</t>
    </rPh>
    <rPh sb="6" eb="8">
      <t>ニンイ</t>
    </rPh>
    <phoneticPr fontId="2"/>
  </si>
  <si>
    <t>平常業務。提出資料Aの6ページに詳細。</t>
    <rPh sb="0" eb="2">
      <t>ヘイジョウ</t>
    </rPh>
    <rPh sb="2" eb="4">
      <t>ギョウム</t>
    </rPh>
    <phoneticPr fontId="2"/>
  </si>
  <si>
    <t>負荷試験。提出資料Aの8ページに詳細</t>
    <rPh sb="0" eb="2">
      <t>フカ</t>
    </rPh>
    <rPh sb="2" eb="4">
      <t>シケン</t>
    </rPh>
    <rPh sb="5" eb="7">
      <t>テイシュツ</t>
    </rPh>
    <rPh sb="7" eb="9">
      <t>シリョウ</t>
    </rPh>
    <rPh sb="16" eb="18">
      <t>ショウサイ</t>
    </rPh>
    <phoneticPr fontId="2"/>
  </si>
  <si>
    <t>☆単位に注意</t>
    <rPh sb="1" eb="3">
      <t>タンイ</t>
    </rPh>
    <rPh sb="4" eb="6">
      <t>チュウイ</t>
    </rPh>
    <phoneticPr fontId="2"/>
  </si>
  <si>
    <t>応答時間　[秒]</t>
    <rPh sb="0" eb="2">
      <t>オウトウ</t>
    </rPh>
    <rPh sb="2" eb="4">
      <t>ジカン</t>
    </rPh>
    <rPh sb="6" eb="7">
      <t>ビョウ</t>
    </rPh>
    <phoneticPr fontId="2"/>
  </si>
  <si>
    <t>ﾀｰﾝｱﾗｳﾝﾄﾞﾀｲﾑ　[秒]</t>
    <rPh sb="14" eb="15">
      <t>ビョウ</t>
    </rPh>
    <phoneticPr fontId="2"/>
  </si>
  <si>
    <t>スループット　[個/秒]</t>
    <rPh sb="8" eb="9">
      <t>コ</t>
    </rPh>
    <rPh sb="10" eb="11">
      <t>ビョウ</t>
    </rPh>
    <phoneticPr fontId="2"/>
  </si>
  <si>
    <t>ファイルアップロード。資料Bの3ページに詳細</t>
    <rPh sb="11" eb="13">
      <t>シリョウ</t>
    </rPh>
    <rPh sb="20" eb="22">
      <t>ショウサイ</t>
    </rPh>
    <phoneticPr fontId="2"/>
  </si>
  <si>
    <t>単位時間　[秒]</t>
    <rPh sb="0" eb="2">
      <t>タンイ</t>
    </rPh>
    <rPh sb="2" eb="4">
      <t>ジカン</t>
    </rPh>
    <rPh sb="6" eb="7">
      <t>ビョウ</t>
    </rPh>
    <phoneticPr fontId="2"/>
  </si>
  <si>
    <t>目標個数　[数]</t>
    <rPh sb="0" eb="2">
      <t>モクヒョウ</t>
    </rPh>
    <rPh sb="2" eb="4">
      <t>コスウ</t>
    </rPh>
    <rPh sb="6" eb="7">
      <t>スウ</t>
    </rPh>
    <phoneticPr fontId="2"/>
  </si>
  <si>
    <t>目標
スループット</t>
    <rPh sb="0" eb="2">
      <t>モクヒョウ</t>
    </rPh>
    <phoneticPr fontId="2"/>
  </si>
  <si>
    <t>設定なし</t>
    <rPh sb="0" eb="2">
      <t>セッテイ</t>
    </rPh>
    <phoneticPr fontId="2"/>
  </si>
  <si>
    <t>目標数　[数]</t>
    <rPh sb="0" eb="2">
      <t>モクヒョウ</t>
    </rPh>
    <rPh sb="2" eb="3">
      <t>スウ</t>
    </rPh>
    <rPh sb="5" eb="6">
      <t>スウ</t>
    </rPh>
    <phoneticPr fontId="2"/>
  </si>
  <si>
    <t>ユーザの
同時アクセス数　[数]</t>
    <rPh sb="5" eb="7">
      <t>ドウジ</t>
    </rPh>
    <rPh sb="11" eb="12">
      <t>スウ</t>
    </rPh>
    <rPh sb="14" eb="15">
      <t>スウ</t>
    </rPh>
    <phoneticPr fontId="2"/>
  </si>
  <si>
    <t>詳細不明</t>
    <rPh sb="0" eb="2">
      <t>ショウサイ</t>
    </rPh>
    <rPh sb="2" eb="4">
      <t>フメイ</t>
    </rPh>
    <phoneticPr fontId="2"/>
  </si>
  <si>
    <t>ファイルアップロード。資料Bの1ページに詳細</t>
    <rPh sb="11" eb="13">
      <t>シリョウ</t>
    </rPh>
    <rPh sb="20" eb="22">
      <t>ショウサイ</t>
    </rPh>
    <phoneticPr fontId="2"/>
  </si>
  <si>
    <t>目標値　[秒]</t>
    <rPh sb="0" eb="3">
      <t>モクヒョウチ</t>
    </rPh>
    <rPh sb="5" eb="6">
      <t>ビョウ</t>
    </rPh>
    <phoneticPr fontId="2"/>
  </si>
  <si>
    <t>名簿エクスポート。資料Dの1ページに詳細。実際にかかる時間を試した。目標値なし。</t>
    <rPh sb="0" eb="2">
      <t>メイボ</t>
    </rPh>
    <rPh sb="9" eb="11">
      <t>シリョウ</t>
    </rPh>
    <rPh sb="18" eb="20">
      <t>ショウサイ</t>
    </rPh>
    <rPh sb="21" eb="23">
      <t>ジッサイ</t>
    </rPh>
    <rPh sb="27" eb="29">
      <t>ジカン</t>
    </rPh>
    <rPh sb="30" eb="31">
      <t>タメ</t>
    </rPh>
    <rPh sb="34" eb="37">
      <t>モクヒョウチ</t>
    </rPh>
    <phoneticPr fontId="2"/>
  </si>
  <si>
    <t>PSQ認証様式21.2に数値的に回答した場合に相当</t>
    <rPh sb="3" eb="5">
      <t>ニンショウ</t>
    </rPh>
    <rPh sb="5" eb="7">
      <t>ヨウシキ</t>
    </rPh>
    <rPh sb="12" eb="14">
      <t>スウチ</t>
    </rPh>
    <rPh sb="14" eb="15">
      <t>マト</t>
    </rPh>
    <rPh sb="16" eb="18">
      <t>カイトウ</t>
    </rPh>
    <rPh sb="20" eb="22">
      <t>バアイ</t>
    </rPh>
    <rPh sb="23" eb="25">
      <t>ソウトウ</t>
    </rPh>
    <phoneticPr fontId="2"/>
  </si>
  <si>
    <t>ドイツ語</t>
    <rPh sb="3" eb="4">
      <t>ゴ</t>
    </rPh>
    <phoneticPr fontId="2"/>
  </si>
  <si>
    <t>製品の提供形態</t>
    <rPh sb="0" eb="2">
      <t>セイヒン</t>
    </rPh>
    <rPh sb="3" eb="5">
      <t>テイキョウ</t>
    </rPh>
    <rPh sb="5" eb="7">
      <t>ケイタイ</t>
    </rPh>
    <phoneticPr fontId="2"/>
  </si>
  <si>
    <t>CD等　物理介した配布</t>
    <rPh sb="2" eb="3">
      <t>ナド</t>
    </rPh>
    <rPh sb="4" eb="6">
      <t>ブツリ</t>
    </rPh>
    <rPh sb="6" eb="7">
      <t>カイ</t>
    </rPh>
    <rPh sb="9" eb="11">
      <t>ハイフ</t>
    </rPh>
    <phoneticPr fontId="2"/>
  </si>
  <si>
    <t>セットアップ代行サービス</t>
    <rPh sb="6" eb="8">
      <t>ダイコウ</t>
    </rPh>
    <phoneticPr fontId="2"/>
  </si>
  <si>
    <t>セットアップ代行</t>
    <rPh sb="6" eb="8">
      <t>ダイコウ</t>
    </rPh>
    <phoneticPr fontId="2"/>
  </si>
  <si>
    <t>exe形式</t>
    <rPh sb="3" eb="5">
      <t>ケイシキ</t>
    </rPh>
    <phoneticPr fontId="2"/>
  </si>
  <si>
    <t>↓提出資料上に記載されている場合、以下の欄の記入は省略可能</t>
    <rPh sb="1" eb="3">
      <t>テイシュツ</t>
    </rPh>
    <rPh sb="3" eb="5">
      <t>シリョウ</t>
    </rPh>
    <rPh sb="5" eb="6">
      <t>ジョウ</t>
    </rPh>
    <rPh sb="7" eb="9">
      <t>キサイ</t>
    </rPh>
    <rPh sb="14" eb="16">
      <t>バアイ</t>
    </rPh>
    <rPh sb="17" eb="19">
      <t>イカ</t>
    </rPh>
    <rPh sb="20" eb="21">
      <t>ラン</t>
    </rPh>
    <rPh sb="22" eb="24">
      <t>キニュウ</t>
    </rPh>
    <rPh sb="25" eb="27">
      <t>ショウリャク</t>
    </rPh>
    <rPh sb="27" eb="29">
      <t>カノウ</t>
    </rPh>
    <phoneticPr fontId="2"/>
  </si>
  <si>
    <t>複数ユーザの同時ログイン。資料Cの1ページに詳細</t>
    <rPh sb="0" eb="2">
      <t>フクスウ</t>
    </rPh>
    <rPh sb="6" eb="8">
      <t>ドウジ</t>
    </rPh>
    <rPh sb="13" eb="15">
      <t>シリョウ</t>
    </rPh>
    <rPh sb="22" eb="24">
      <t>ショウサイ</t>
    </rPh>
    <phoneticPr fontId="2"/>
  </si>
  <si>
    <t>複数ユーザが同時に検索機能使った。資料Cの2ページに詳細</t>
    <rPh sb="0" eb="2">
      <t>フクスウ</t>
    </rPh>
    <rPh sb="6" eb="8">
      <t>ドウジ</t>
    </rPh>
    <rPh sb="9" eb="11">
      <t>ケンサク</t>
    </rPh>
    <rPh sb="11" eb="13">
      <t>キノウ</t>
    </rPh>
    <rPh sb="13" eb="14">
      <t>ツカ</t>
    </rPh>
    <rPh sb="17" eb="19">
      <t>シリョウ</t>
    </rPh>
    <rPh sb="26" eb="28">
      <t>ショウサイ</t>
    </rPh>
    <phoneticPr fontId="2"/>
  </si>
  <si>
    <t>顧客の運用履歴データA</t>
    <rPh sb="0" eb="2">
      <t>コキャク</t>
    </rPh>
    <rPh sb="3" eb="5">
      <t>ウンヨウ</t>
    </rPh>
    <rPh sb="5" eb="7">
      <t>リレキ</t>
    </rPh>
    <phoneticPr fontId="2"/>
  </si>
  <si>
    <t>顧客の運用履歴データB</t>
    <rPh sb="0" eb="2">
      <t>コキャク</t>
    </rPh>
    <rPh sb="3" eb="5">
      <t>ウンヨウ</t>
    </rPh>
    <rPh sb="5" eb="7">
      <t>リレキ</t>
    </rPh>
    <phoneticPr fontId="2"/>
  </si>
  <si>
    <t>スケジュール規定の稼働時間[hour]
（予定したもの）</t>
    <rPh sb="6" eb="8">
      <t>キテイ</t>
    </rPh>
    <rPh sb="9" eb="11">
      <t>カドウ</t>
    </rPh>
    <rPh sb="11" eb="13">
      <t>ジカン</t>
    </rPh>
    <rPh sb="21" eb="23">
      <t>ヨテイ</t>
    </rPh>
    <phoneticPr fontId="2"/>
  </si>
  <si>
    <t>実際の稼働時間[hour]
（小数以下切り捨て）</t>
    <rPh sb="0" eb="2">
      <t>ジッサイ</t>
    </rPh>
    <rPh sb="3" eb="5">
      <t>カドウ</t>
    </rPh>
    <rPh sb="5" eb="7">
      <t>ジカン</t>
    </rPh>
    <rPh sb="15" eb="17">
      <t>ショウスウ</t>
    </rPh>
    <rPh sb="17" eb="19">
      <t>イカ</t>
    </rPh>
    <rPh sb="19" eb="20">
      <t>キ</t>
    </rPh>
    <rPh sb="21" eb="22">
      <t>ス</t>
    </rPh>
    <phoneticPr fontId="2"/>
  </si>
  <si>
    <t>ダウン回復時間をどうみなしているか</t>
    <rPh sb="3" eb="5">
      <t>カイフク</t>
    </rPh>
    <rPh sb="5" eb="7">
      <t>ジカン</t>
    </rPh>
    <phoneticPr fontId="2"/>
  </si>
  <si>
    <t>MTBF目標値
[hour / 回]</t>
    <rPh sb="4" eb="6">
      <t>モクヒョウ</t>
    </rPh>
    <rPh sb="6" eb="7">
      <t>アタイ</t>
    </rPh>
    <rPh sb="16" eb="17">
      <t>カイ</t>
    </rPh>
    <phoneticPr fontId="2"/>
  </si>
  <si>
    <t>故障無し</t>
    <rPh sb="0" eb="2">
      <t>コショウ</t>
    </rPh>
    <rPh sb="2" eb="3">
      <t>ナ</t>
    </rPh>
    <phoneticPr fontId="2"/>
  </si>
  <si>
    <t>成功数</t>
    <rPh sb="0" eb="2">
      <t>セイコウ</t>
    </rPh>
    <rPh sb="2" eb="3">
      <t>スウ</t>
    </rPh>
    <phoneticPr fontId="2"/>
  </si>
  <si>
    <t>発見数</t>
    <rPh sb="0" eb="2">
      <t>ハッケン</t>
    </rPh>
    <rPh sb="2" eb="3">
      <t>スウ</t>
    </rPh>
    <phoneticPr fontId="2"/>
  </si>
  <si>
    <t>残存数</t>
    <rPh sb="0" eb="2">
      <t>ザンゾン</t>
    </rPh>
    <rPh sb="2" eb="3">
      <t>スウ</t>
    </rPh>
    <phoneticPr fontId="2"/>
  </si>
  <si>
    <t>必須</t>
    <rPh sb="0" eb="2">
      <t>ヒッス</t>
    </rPh>
    <phoneticPr fontId="2"/>
  </si>
  <si>
    <t>準必須</t>
    <rPh sb="0" eb="1">
      <t>ジュン</t>
    </rPh>
    <rPh sb="1" eb="3">
      <t>ヒッス</t>
    </rPh>
    <phoneticPr fontId="2"/>
  </si>
  <si>
    <t>御社での捉え方</t>
    <rPh sb="0" eb="2">
      <t>オンシャ</t>
    </rPh>
    <rPh sb="4" eb="5">
      <t>トラ</t>
    </rPh>
    <rPh sb="6" eb="7">
      <t>カタ</t>
    </rPh>
    <phoneticPr fontId="2"/>
  </si>
  <si>
    <t>移植性-置換性</t>
    <rPh sb="0" eb="3">
      <t>イショクセイ</t>
    </rPh>
    <rPh sb="4" eb="6">
      <t>チカン</t>
    </rPh>
    <rPh sb="6" eb="7">
      <t>セイ</t>
    </rPh>
    <phoneticPr fontId="2"/>
  </si>
  <si>
    <t>ユーザアンケートの実施が必要</t>
    <rPh sb="9" eb="11">
      <t>ジッシ</t>
    </rPh>
    <rPh sb="12" eb="14">
      <t>ヒツヨウ</t>
    </rPh>
    <phoneticPr fontId="2"/>
  </si>
  <si>
    <t>右記は製品品質特性に関わる箇所抜粋</t>
    <rPh sb="0" eb="2">
      <t>ウキ</t>
    </rPh>
    <rPh sb="3" eb="5">
      <t>セイヒン</t>
    </rPh>
    <rPh sb="5" eb="7">
      <t>ヒンシツ</t>
    </rPh>
    <rPh sb="7" eb="9">
      <t>トクセイ</t>
    </rPh>
    <rPh sb="10" eb="11">
      <t>カカ</t>
    </rPh>
    <rPh sb="13" eb="15">
      <t>カショ</t>
    </rPh>
    <rPh sb="15" eb="17">
      <t>バッスイ</t>
    </rPh>
    <phoneticPr fontId="2"/>
  </si>
  <si>
    <t>↓任意記入欄</t>
    <rPh sb="1" eb="3">
      <t>ニンイ</t>
    </rPh>
    <rPh sb="3" eb="5">
      <t>キニュウ</t>
    </rPh>
    <rPh sb="5" eb="6">
      <t>ラン</t>
    </rPh>
    <phoneticPr fontId="2"/>
  </si>
  <si>
    <t>対応言語</t>
    <rPh sb="0" eb="2">
      <t>タイオウ</t>
    </rPh>
    <rPh sb="2" eb="4">
      <t>ゲンゴ</t>
    </rPh>
    <phoneticPr fontId="2"/>
  </si>
  <si>
    <t>対応言語から観た製品特徴の説明</t>
    <rPh sb="0" eb="2">
      <t>タイオウ</t>
    </rPh>
    <rPh sb="2" eb="4">
      <t>ゲンゴ</t>
    </rPh>
    <rPh sb="6" eb="7">
      <t>ミ</t>
    </rPh>
    <rPh sb="8" eb="10">
      <t>セイヒン</t>
    </rPh>
    <rPh sb="10" eb="12">
      <t>トクチョウ</t>
    </rPh>
    <rPh sb="13" eb="15">
      <t>セツメイ</t>
    </rPh>
    <phoneticPr fontId="2"/>
  </si>
  <si>
    <t>YES</t>
    <phoneticPr fontId="2"/>
  </si>
  <si>
    <t>元々海外の製品なので英語対応</t>
    <rPh sb="0" eb="2">
      <t>モトモト</t>
    </rPh>
    <rPh sb="2" eb="4">
      <t>カイガイ</t>
    </rPh>
    <rPh sb="5" eb="7">
      <t>セイヒン</t>
    </rPh>
    <rPh sb="10" eb="12">
      <t>エイゴ</t>
    </rPh>
    <rPh sb="12" eb="14">
      <t>タイオウ</t>
    </rPh>
    <phoneticPr fontId="2"/>
  </si>
  <si>
    <t>ドキュメントまでは中国語で作っていない</t>
    <rPh sb="9" eb="12">
      <t>チュウゴクゴ</t>
    </rPh>
    <rPh sb="13" eb="14">
      <t>ツク</t>
    </rPh>
    <phoneticPr fontId="2"/>
  </si>
  <si>
    <t>画面の要素だけは対応している</t>
    <rPh sb="0" eb="2">
      <t>ガメン</t>
    </rPh>
    <rPh sb="3" eb="5">
      <t>ヨウソ</t>
    </rPh>
    <rPh sb="8" eb="10">
      <t>タイオウ</t>
    </rPh>
    <phoneticPr fontId="2"/>
  </si>
  <si>
    <t>フランス語</t>
    <rPh sb="4" eb="5">
      <t>ゴ</t>
    </rPh>
    <phoneticPr fontId="2"/>
  </si>
  <si>
    <t>イタリア語</t>
    <rPh sb="4" eb="5">
      <t>ゴ</t>
    </rPh>
    <phoneticPr fontId="2"/>
  </si>
  <si>
    <t>任意欄</t>
    <rPh sb="0" eb="2">
      <t>ニンイ</t>
    </rPh>
    <rPh sb="2" eb="3">
      <t>ラン</t>
    </rPh>
    <phoneticPr fontId="2"/>
  </si>
  <si>
    <t>提供しているか
YES or NO</t>
    <rPh sb="0" eb="2">
      <t>テイキョウ</t>
    </rPh>
    <phoneticPr fontId="2"/>
  </si>
  <si>
    <t>セルフセットアップ
(インストーラ配布について)</t>
    <rPh sb="17" eb="19">
      <t>ハイフ</t>
    </rPh>
    <phoneticPr fontId="2"/>
  </si>
  <si>
    <t>製品ジャンル</t>
    <rPh sb="0" eb="2">
      <t>セイヒン</t>
    </rPh>
    <phoneticPr fontId="2"/>
  </si>
  <si>
    <t>Google Chrome　(PDF閲覧機能)</t>
    <rPh sb="18" eb="20">
      <t>エツラン</t>
    </rPh>
    <rPh sb="20" eb="22">
      <t>キノウ</t>
    </rPh>
    <phoneticPr fontId="2"/>
  </si>
  <si>
    <t>完了</t>
    <rPh sb="0" eb="2">
      <t>カンリョウ</t>
    </rPh>
    <phoneticPr fontId="2"/>
  </si>
  <si>
    <t>0001</t>
    <phoneticPr fontId="2"/>
  </si>
  <si>
    <t>○○機能追加による不具合</t>
    <rPh sb="2" eb="4">
      <t>キノウ</t>
    </rPh>
    <rPh sb="4" eb="6">
      <t>ツイカ</t>
    </rPh>
    <rPh sb="9" eb="12">
      <t>フグアイ</t>
    </rPh>
    <phoneticPr fontId="2"/>
  </si>
  <si>
    <t>低</t>
    <rPh sb="0" eb="1">
      <t>テイ</t>
    </rPh>
    <phoneticPr fontId="2"/>
  </si>
  <si>
    <t>高</t>
    <rPh sb="0" eb="1">
      <t>コウ</t>
    </rPh>
    <phoneticPr fontId="2"/>
  </si>
  <si>
    <t>未完了</t>
    <rPh sb="0" eb="3">
      <t>ミカンリョウ</t>
    </rPh>
    <phoneticPr fontId="2"/>
  </si>
  <si>
    <t>0003</t>
  </si>
  <si>
    <t>中</t>
    <rPh sb="0" eb="1">
      <t>チュウ</t>
    </rPh>
    <phoneticPr fontId="2"/>
  </si>
  <si>
    <t>分析結果</t>
    <rPh sb="0" eb="2">
      <t>ブンセキ</t>
    </rPh>
    <rPh sb="2" eb="4">
      <t>ケッカ</t>
    </rPh>
    <phoneticPr fontId="2"/>
  </si>
  <si>
    <t>製品名</t>
    <rPh sb="0" eb="3">
      <t>セイヒンメイ</t>
    </rPh>
    <phoneticPr fontId="2"/>
  </si>
  <si>
    <t>製品A</t>
    <rPh sb="0" eb="2">
      <t>セイヒン</t>
    </rPh>
    <phoneticPr fontId="2"/>
  </si>
  <si>
    <t>製品B</t>
    <rPh sb="0" eb="2">
      <t>セイヒン</t>
    </rPh>
    <phoneticPr fontId="2"/>
  </si>
  <si>
    <t>研究チーム側の深刻度水準</t>
    <rPh sb="0" eb="2">
      <t>ケンキュウ</t>
    </rPh>
    <rPh sb="5" eb="6">
      <t>ガワ</t>
    </rPh>
    <rPh sb="7" eb="10">
      <t>シンコクド</t>
    </rPh>
    <rPh sb="10" eb="12">
      <t>スイジュン</t>
    </rPh>
    <phoneticPr fontId="2"/>
  </si>
  <si>
    <t>度合い説明</t>
    <rPh sb="0" eb="2">
      <t>ドア</t>
    </rPh>
    <rPh sb="3" eb="5">
      <t>セツメイ</t>
    </rPh>
    <phoneticPr fontId="2"/>
  </si>
  <si>
    <t>高</t>
    <rPh sb="0" eb="1">
      <t>タカ</t>
    </rPh>
    <phoneticPr fontId="2"/>
  </si>
  <si>
    <t>低</t>
    <rPh sb="0" eb="1">
      <t>ヒク</t>
    </rPh>
    <phoneticPr fontId="2"/>
  </si>
  <si>
    <t>申請者側の深刻度水準</t>
    <rPh sb="0" eb="3">
      <t>シンセイシャ</t>
    </rPh>
    <rPh sb="3" eb="4">
      <t>ガワ</t>
    </rPh>
    <rPh sb="5" eb="8">
      <t>シンコクド</t>
    </rPh>
    <rPh sb="8" eb="10">
      <t>スイジュン</t>
    </rPh>
    <phoneticPr fontId="2"/>
  </si>
  <si>
    <t>「早急」</t>
    <rPh sb="1" eb="3">
      <t>ソウキュウ</t>
    </rPh>
    <phoneticPr fontId="2"/>
  </si>
  <si>
    <t>チケット管理方式で、早急に直したいバグには「早急」とタグをつけた</t>
    <rPh sb="4" eb="6">
      <t>カンリ</t>
    </rPh>
    <rPh sb="6" eb="8">
      <t>ホウシキ</t>
    </rPh>
    <rPh sb="10" eb="12">
      <t>ソウキュウ</t>
    </rPh>
    <rPh sb="13" eb="14">
      <t>ナオ</t>
    </rPh>
    <rPh sb="22" eb="24">
      <t>ソウキュウ</t>
    </rPh>
    <phoneticPr fontId="2"/>
  </si>
  <si>
    <t>「次のバージョンアップまでに」</t>
    <rPh sb="1" eb="2">
      <t>ツギ</t>
    </rPh>
    <phoneticPr fontId="2"/>
  </si>
  <si>
    <t>タグなしの不具合は次のversionアップまでに直すことにしていた</t>
    <rPh sb="5" eb="8">
      <t>フグアイ</t>
    </rPh>
    <rPh sb="9" eb="10">
      <t>ツギ</t>
    </rPh>
    <rPh sb="24" eb="25">
      <t>ナオ</t>
    </rPh>
    <phoneticPr fontId="2"/>
  </si>
  <si>
    <t>「なるべく次まで」</t>
    <rPh sb="5" eb="6">
      <t>ツギ</t>
    </rPh>
    <phoneticPr fontId="2"/>
  </si>
  <si>
    <t>優先度がやや低い不具合</t>
    <rPh sb="0" eb="3">
      <t>ユウセンド</t>
    </rPh>
    <rPh sb="6" eb="7">
      <t>ヒク</t>
    </rPh>
    <rPh sb="8" eb="11">
      <t>フグアイ</t>
    </rPh>
    <phoneticPr fontId="2"/>
  </si>
  <si>
    <t>「保留」</t>
    <rPh sb="1" eb="3">
      <t>ホリュウ</t>
    </rPh>
    <phoneticPr fontId="2"/>
  </si>
  <si>
    <t>優先度の低い不具合チケットを保留に</t>
    <rPh sb="0" eb="3">
      <t>ユウセンド</t>
    </rPh>
    <rPh sb="4" eb="5">
      <t>ヒク</t>
    </rPh>
    <rPh sb="6" eb="9">
      <t>フグアイ</t>
    </rPh>
    <rPh sb="14" eb="16">
      <t>ホリュウ</t>
    </rPh>
    <phoneticPr fontId="2"/>
  </si>
  <si>
    <t>「データベース関連」</t>
    <rPh sb="7" eb="9">
      <t>カンレン</t>
    </rPh>
    <phoneticPr fontId="2"/>
  </si>
  <si>
    <t>データベース関連の不具合チケットにつけたタグ。</t>
    <rPh sb="6" eb="8">
      <t>カンレン</t>
    </rPh>
    <rPh sb="9" eb="12">
      <t>フグアイ</t>
    </rPh>
    <phoneticPr fontId="2"/>
  </si>
  <si>
    <t>重み合計</t>
    <rPh sb="0" eb="1">
      <t>オモ</t>
    </rPh>
    <rPh sb="2" eb="4">
      <t>ゴウケイ</t>
    </rPh>
    <phoneticPr fontId="2"/>
  </si>
  <si>
    <t xml:space="preserve">モジュールの粒度
（捉え方の記述）
</t>
    <rPh sb="6" eb="8">
      <t>リュウド</t>
    </rPh>
    <rPh sb="10" eb="11">
      <t>トラ</t>
    </rPh>
    <rPh sb="12" eb="13">
      <t>カタ</t>
    </rPh>
    <rPh sb="14" eb="16">
      <t>キジュツ</t>
    </rPh>
    <phoneticPr fontId="2"/>
  </si>
  <si>
    <t>Java</t>
    <phoneticPr fontId="2"/>
  </si>
  <si>
    <t>全モジュールの数　[個]</t>
    <rPh sb="0" eb="1">
      <t>ゼン</t>
    </rPh>
    <rPh sb="7" eb="8">
      <t>カズ</t>
    </rPh>
    <rPh sb="10" eb="11">
      <t>コ</t>
    </rPh>
    <phoneticPr fontId="2"/>
  </si>
  <si>
    <t>そのモジュールの機能について、全く単体テストをしていないモジュールの数　[個]</t>
    <rPh sb="8" eb="10">
      <t>キノウ</t>
    </rPh>
    <rPh sb="15" eb="16">
      <t>マッタ</t>
    </rPh>
    <rPh sb="17" eb="19">
      <t>タンタイ</t>
    </rPh>
    <rPh sb="34" eb="35">
      <t>カズ</t>
    </rPh>
    <rPh sb="37" eb="38">
      <t>コ</t>
    </rPh>
    <phoneticPr fontId="2"/>
  </si>
  <si>
    <t>コードカバレッジの測定結果</t>
    <rPh sb="9" eb="11">
      <t>ソクテイ</t>
    </rPh>
    <rPh sb="11" eb="13">
      <t>ケッカ</t>
    </rPh>
    <phoneticPr fontId="2"/>
  </si>
  <si>
    <t>C0：命令網羅率(ステートメントカバレッジ)</t>
  </si>
  <si>
    <t>プロジェクト全体</t>
    <rPh sb="6" eb="8">
      <t>ゼンタイ</t>
    </rPh>
    <phoneticPr fontId="2"/>
  </si>
  <si>
    <t>NA</t>
    <phoneticPr fontId="2"/>
  </si>
  <si>
    <t>C1：分岐網羅率(ブランチカバレッジ)</t>
  </si>
  <si>
    <t>C2：条件網羅率(コンディションカバレッジ):</t>
  </si>
  <si>
    <t>機能要求</t>
    <rPh sb="0" eb="2">
      <t>キノウ</t>
    </rPh>
    <rPh sb="2" eb="4">
      <t>ヨウキュウ</t>
    </rPh>
    <phoneticPr fontId="2"/>
  </si>
  <si>
    <t>エンドユーザのうち、製品についてサーバや基盤やセキュリティ等の設定管理を行うユーザ。</t>
    <rPh sb="10" eb="12">
      <t>セイヒン</t>
    </rPh>
    <rPh sb="20" eb="22">
      <t>キバン</t>
    </rPh>
    <rPh sb="29" eb="30">
      <t>ナド</t>
    </rPh>
    <rPh sb="31" eb="33">
      <t>セッテイ</t>
    </rPh>
    <rPh sb="33" eb="35">
      <t>カンリ</t>
    </rPh>
    <rPh sb="36" eb="37">
      <t>オコナ</t>
    </rPh>
    <phoneticPr fontId="2"/>
  </si>
  <si>
    <t>エンドユーザのうち、製品を実際に使って業務を行うユーザ。</t>
    <rPh sb="10" eb="12">
      <t>セイヒン</t>
    </rPh>
    <rPh sb="13" eb="15">
      <t>ジッサイ</t>
    </rPh>
    <rPh sb="16" eb="17">
      <t>ツカ</t>
    </rPh>
    <rPh sb="19" eb="21">
      <t>ギョウム</t>
    </rPh>
    <rPh sb="22" eb="23">
      <t>オコナ</t>
    </rPh>
    <phoneticPr fontId="2"/>
  </si>
  <si>
    <t>ソフトウェア製品を利用する人（ないし立場）。業務を遂行するために実際に当該ソフトウェアを操作する人も（エンドユーザ）、当該ソフトウェアの運用・保守を担当する人（保守担当者、管理者など）も含む。</t>
    <phoneticPr fontId="2"/>
  </si>
  <si>
    <t>エンドユーザ/利用者</t>
    <rPh sb="7" eb="10">
      <t>リヨウシャ</t>
    </rPh>
    <phoneticPr fontId="2"/>
  </si>
  <si>
    <t>環境</t>
    <rPh sb="0" eb="2">
      <t>カンキョウ</t>
    </rPh>
    <phoneticPr fontId="2"/>
  </si>
  <si>
    <t>故障</t>
    <rPh sb="0" eb="2">
      <t>コショウ</t>
    </rPh>
    <phoneticPr fontId="2"/>
  </si>
  <si>
    <t>障害</t>
    <rPh sb="0" eb="2">
      <t>ショウガイ</t>
    </rPh>
    <phoneticPr fontId="2"/>
  </si>
  <si>
    <t>テストケース</t>
    <phoneticPr fontId="2"/>
  </si>
  <si>
    <t>ソフトウェアを実行し、結果を確認すること。何を確認するかは目的によって異なる。一般的な目的には以下のものがある。
　・仕様合致性の確認
　・欠陥の検出
　・品質レベルの評価</t>
    <phoneticPr fontId="2"/>
  </si>
  <si>
    <t>試験</t>
    <rPh sb="0" eb="2">
      <t>シケン</t>
    </rPh>
    <phoneticPr fontId="2"/>
  </si>
  <si>
    <t>2GB</t>
    <phoneticPr fontId="2"/>
  </si>
  <si>
    <t>4GB</t>
    <phoneticPr fontId="2"/>
  </si>
  <si>
    <t>〃</t>
    <phoneticPr fontId="2"/>
  </si>
  <si>
    <t>サーバ</t>
    <phoneticPr fontId="2"/>
  </si>
  <si>
    <t>Intel i7-5557U, 
3.10GHz</t>
    <phoneticPr fontId="2"/>
  </si>
  <si>
    <t>マシン
サーバ or クライアント</t>
    <phoneticPr fontId="2"/>
  </si>
  <si>
    <t>ログイン。提出資料Aの4ページに詳細。</t>
    <phoneticPr fontId="2"/>
  </si>
  <si>
    <t>ターンアラウンドタイム</t>
    <phoneticPr fontId="2"/>
  </si>
  <si>
    <t>0.05～0.27</t>
    <phoneticPr fontId="2"/>
  </si>
  <si>
    <t>0.2～1.2</t>
    <phoneticPr fontId="2"/>
  </si>
  <si>
    <t>0.7～3.7</t>
    <phoneticPr fontId="2"/>
  </si>
  <si>
    <t>8～28</t>
    <phoneticPr fontId="2"/>
  </si>
  <si>
    <t>31～75</t>
    <phoneticPr fontId="2"/>
  </si>
  <si>
    <t>70～150</t>
    <phoneticPr fontId="2"/>
  </si>
  <si>
    <t>YES</t>
    <phoneticPr fontId="2"/>
  </si>
  <si>
    <t>YES</t>
    <phoneticPr fontId="2"/>
  </si>
  <si>
    <t>サーバへのインストールのみ</t>
    <phoneticPr fontId="2"/>
  </si>
  <si>
    <t>CD</t>
    <phoneticPr fontId="2"/>
  </si>
  <si>
    <t>NO</t>
    <phoneticPr fontId="2"/>
  </si>
  <si>
    <t>Webダウンロード</t>
    <phoneticPr fontId="2"/>
  </si>
  <si>
    <t>マニュアルの121ページ</t>
    <phoneticPr fontId="2"/>
  </si>
  <si>
    <t>マニュアルの120ページ</t>
    <phoneticPr fontId="2"/>
  </si>
  <si>
    <t>〃</t>
    <phoneticPr fontId="2"/>
  </si>
  <si>
    <t>NO</t>
    <phoneticPr fontId="2"/>
  </si>
  <si>
    <t>NO</t>
    <phoneticPr fontId="2"/>
  </si>
  <si>
    <t>YES</t>
    <phoneticPr fontId="2"/>
  </si>
  <si>
    <t>〃</t>
    <phoneticPr fontId="2"/>
  </si>
  <si>
    <t>NO</t>
    <phoneticPr fontId="2"/>
  </si>
  <si>
    <t>NO</t>
    <phoneticPr fontId="2"/>
  </si>
  <si>
    <t>NO</t>
    <phoneticPr fontId="2"/>
  </si>
  <si>
    <t>NO</t>
    <phoneticPr fontId="2"/>
  </si>
  <si>
    <t>YES</t>
    <phoneticPr fontId="2"/>
  </si>
  <si>
    <t>YES</t>
    <phoneticPr fontId="2"/>
  </si>
  <si>
    <t>YES</t>
    <phoneticPr fontId="2"/>
  </si>
  <si>
    <t>YES</t>
    <phoneticPr fontId="2"/>
  </si>
  <si>
    <t>YES</t>
    <phoneticPr fontId="2"/>
  </si>
  <si>
    <t>YES</t>
    <phoneticPr fontId="2"/>
  </si>
  <si>
    <t>YES</t>
    <phoneticPr fontId="2"/>
  </si>
  <si>
    <t>○</t>
    <phoneticPr fontId="2"/>
  </si>
  <si>
    <t>0002</t>
    <phoneticPr fontId="2"/>
  </si>
  <si>
    <t>×</t>
    <phoneticPr fontId="2"/>
  </si>
  <si>
    <t>○ or ×</t>
    <phoneticPr fontId="2"/>
  </si>
  <si>
    <t>なし</t>
    <phoneticPr fontId="2"/>
  </si>
  <si>
    <t>なし</t>
    <phoneticPr fontId="2"/>
  </si>
  <si>
    <t>なし</t>
    <phoneticPr fontId="2"/>
  </si>
  <si>
    <t>なし</t>
    <phoneticPr fontId="2"/>
  </si>
  <si>
    <t>なし</t>
    <phoneticPr fontId="2"/>
  </si>
  <si>
    <t>なし</t>
    <phoneticPr fontId="2"/>
  </si>
  <si>
    <t>なし</t>
    <phoneticPr fontId="2"/>
  </si>
  <si>
    <t>なんとかスマホPDFビューワ</t>
    <phoneticPr fontId="2"/>
  </si>
  <si>
    <t>Adobe Acrobat</t>
    <phoneticPr fontId="2"/>
  </si>
  <si>
    <t>Adobe Reader</t>
    <phoneticPr fontId="2"/>
  </si>
  <si>
    <t>PDFビューワ</t>
    <phoneticPr fontId="2"/>
  </si>
  <si>
    <t>doc, docx, xls, xlsx</t>
    <phoneticPr fontId="2"/>
  </si>
  <si>
    <t>pdf, txt</t>
    <phoneticPr fontId="2"/>
  </si>
  <si>
    <t>pdf</t>
    <phoneticPr fontId="2"/>
  </si>
  <si>
    <t>ファイルフォーマット</t>
    <phoneticPr fontId="2"/>
  </si>
  <si>
    <t>クライアント用ソフトのインストール</t>
    <rPh sb="6" eb="7">
      <t>ヨウ</t>
    </rPh>
    <phoneticPr fontId="2"/>
  </si>
  <si>
    <t>インストール時間　</t>
    <rPh sb="6" eb="8">
      <t>ジカン</t>
    </rPh>
    <phoneticPr fontId="2"/>
  </si>
  <si>
    <t>サーバ用のアプリケーション一式のインストール</t>
    <rPh sb="3" eb="4">
      <t>ヨウ</t>
    </rPh>
    <rPh sb="13" eb="15">
      <t>イッシキ</t>
    </rPh>
    <phoneticPr fontId="2"/>
  </si>
  <si>
    <t>サーバ用のアプリケーションインストール後、製品の正常稼働のために調整設定かけた時間</t>
    <rPh sb="3" eb="4">
      <t>ヨウ</t>
    </rPh>
    <rPh sb="19" eb="20">
      <t>ゴ</t>
    </rPh>
    <rPh sb="21" eb="23">
      <t>セイヒン</t>
    </rPh>
    <rPh sb="24" eb="26">
      <t>セイジョウ</t>
    </rPh>
    <rPh sb="26" eb="28">
      <t>カドウ</t>
    </rPh>
    <rPh sb="32" eb="34">
      <t>チョウセイ</t>
    </rPh>
    <rPh sb="34" eb="36">
      <t>セッテイ</t>
    </rPh>
    <rPh sb="39" eb="41">
      <t>ジカン</t>
    </rPh>
    <phoneticPr fontId="2"/>
  </si>
  <si>
    <t>スループット</t>
    <phoneticPr fontId="2"/>
  </si>
  <si>
    <t>ターンアラウンドタイム</t>
    <phoneticPr fontId="2"/>
  </si>
  <si>
    <t>CPU使用率</t>
    <rPh sb="3" eb="6">
      <t>シヨウリツ</t>
    </rPh>
    <phoneticPr fontId="2"/>
  </si>
  <si>
    <t>メモリ使用率</t>
    <rPh sb="3" eb="6">
      <t>シヨウリツ</t>
    </rPh>
    <phoneticPr fontId="2"/>
  </si>
  <si>
    <t>同時ユーザアクセス数</t>
    <rPh sb="0" eb="2">
      <t>ドウジ</t>
    </rPh>
    <rPh sb="9" eb="10">
      <t>スウ</t>
    </rPh>
    <phoneticPr fontId="2"/>
  </si>
  <si>
    <t>非機能試験</t>
    <rPh sb="0" eb="1">
      <t>ヒ</t>
    </rPh>
    <rPh sb="1" eb="3">
      <t>キノウ</t>
    </rPh>
    <rPh sb="3" eb="5">
      <t>シケン</t>
    </rPh>
    <phoneticPr fontId="2"/>
  </si>
  <si>
    <t>インストール時間</t>
    <rPh sb="6" eb="8">
      <t>ジカン</t>
    </rPh>
    <phoneticPr fontId="2"/>
  </si>
  <si>
    <t>該当する試験を行った
(YES or NO)</t>
    <rPh sb="0" eb="2">
      <t>ガイトウ</t>
    </rPh>
    <rPh sb="4" eb="6">
      <t>シケン</t>
    </rPh>
    <rPh sb="7" eb="8">
      <t>オコナ</t>
    </rPh>
    <phoneticPr fontId="2"/>
  </si>
  <si>
    <t>YES</t>
    <phoneticPr fontId="2"/>
  </si>
  <si>
    <t>NO</t>
    <phoneticPr fontId="2"/>
  </si>
  <si>
    <t>NO</t>
    <phoneticPr fontId="2"/>
  </si>
  <si>
    <t>NO</t>
    <phoneticPr fontId="2"/>
  </si>
  <si>
    <t>NO</t>
    <phoneticPr fontId="2"/>
  </si>
  <si>
    <t>YES</t>
    <phoneticPr fontId="2"/>
  </si>
  <si>
    <t>YES</t>
    <phoneticPr fontId="2"/>
  </si>
  <si>
    <t>実施した試験項目数</t>
    <rPh sb="0" eb="2">
      <t>ジッシ</t>
    </rPh>
    <rPh sb="4" eb="6">
      <t>シケン</t>
    </rPh>
    <rPh sb="6" eb="8">
      <t>コウモク</t>
    </rPh>
    <rPh sb="8" eb="9">
      <t>スウ</t>
    </rPh>
    <phoneticPr fontId="2"/>
  </si>
  <si>
    <t>運用試験</t>
    <rPh sb="0" eb="2">
      <t>ウンヨウ</t>
    </rPh>
    <rPh sb="2" eb="4">
      <t>シケン</t>
    </rPh>
    <phoneticPr fontId="2"/>
  </si>
  <si>
    <t>試験種別</t>
    <rPh sb="0" eb="4">
      <t>シケンシュベツ</t>
    </rPh>
    <phoneticPr fontId="2"/>
  </si>
  <si>
    <t>購入者の運用記録はログをベンダに送信する機能がある製品か、ベンダがサーバを提供する形態のサービスでないとそもそも記録を取れないだろう</t>
    <rPh sb="0" eb="2">
      <t>コウニュウ</t>
    </rPh>
    <phoneticPr fontId="2"/>
  </si>
  <si>
    <t>この設問で扱う品質</t>
    <rPh sb="2" eb="4">
      <t>セツモン</t>
    </rPh>
    <rPh sb="5" eb="6">
      <t>アツカ</t>
    </rPh>
    <rPh sb="7" eb="9">
      <t>ヒンシツ</t>
    </rPh>
    <phoneticPr fontId="2"/>
  </si>
  <si>
    <t>製品が取り扱えるファイルフォーマットについて扱う。そのうち特に、他製品に渡すファイルや他製品から受け取れるファイルに限定して扱う。</t>
    <rPh sb="0" eb="2">
      <t>セイヒン</t>
    </rPh>
    <rPh sb="3" eb="4">
      <t>ト</t>
    </rPh>
    <rPh sb="5" eb="6">
      <t>アツカ</t>
    </rPh>
    <rPh sb="22" eb="23">
      <t>アツカ</t>
    </rPh>
    <rPh sb="29" eb="30">
      <t>トク</t>
    </rPh>
    <rPh sb="32" eb="33">
      <t>タ</t>
    </rPh>
    <rPh sb="33" eb="35">
      <t>セイヒン</t>
    </rPh>
    <rPh sb="36" eb="37">
      <t>ワタ</t>
    </rPh>
    <rPh sb="43" eb="44">
      <t>タ</t>
    </rPh>
    <rPh sb="44" eb="46">
      <t>セイヒン</t>
    </rPh>
    <rPh sb="48" eb="49">
      <t>ウ</t>
    </rPh>
    <rPh sb="50" eb="51">
      <t>ト</t>
    </rPh>
    <rPh sb="58" eb="60">
      <t>ゲンテイ</t>
    </rPh>
    <rPh sb="62" eb="63">
      <t>アツカ</t>
    </rPh>
    <phoneticPr fontId="2"/>
  </si>
  <si>
    <t>製品の相互運用性を扱う。</t>
    <rPh sb="0" eb="2">
      <t>セイヒン</t>
    </rPh>
    <rPh sb="3" eb="5">
      <t>ソウゴ</t>
    </rPh>
    <rPh sb="5" eb="8">
      <t>ウンヨウセイ</t>
    </rPh>
    <rPh sb="9" eb="10">
      <t>アツカ</t>
    </rPh>
    <phoneticPr fontId="2"/>
  </si>
  <si>
    <t>製品間でのファイルを介したデータの受け渡しを想定している。</t>
    <rPh sb="0" eb="2">
      <t>セイヒン</t>
    </rPh>
    <rPh sb="2" eb="3">
      <t>カン</t>
    </rPh>
    <rPh sb="10" eb="11">
      <t>カイ</t>
    </rPh>
    <rPh sb="17" eb="18">
      <t>ウ</t>
    </rPh>
    <rPh sb="19" eb="20">
      <t>ワタ</t>
    </rPh>
    <rPh sb="22" eb="24">
      <t>ソウテイ</t>
    </rPh>
    <phoneticPr fontId="2"/>
  </si>
  <si>
    <t>モジュールのテスト状況</t>
    <rPh sb="9" eb="11">
      <t>ジョウキョウ</t>
    </rPh>
    <phoneticPr fontId="2"/>
  </si>
  <si>
    <t>製品の試験性を扱う。</t>
    <rPh sb="0" eb="2">
      <t>セイヒン</t>
    </rPh>
    <rPh sb="3" eb="5">
      <t>シケン</t>
    </rPh>
    <rPh sb="5" eb="6">
      <t>セイ</t>
    </rPh>
    <rPh sb="7" eb="8">
      <t>アツカ</t>
    </rPh>
    <phoneticPr fontId="2"/>
  </si>
  <si>
    <t>設問区分</t>
    <rPh sb="0" eb="2">
      <t>セツモン</t>
    </rPh>
    <rPh sb="2" eb="4">
      <t>クブン</t>
    </rPh>
    <phoneticPr fontId="2"/>
  </si>
  <si>
    <t>＜例＞</t>
    <rPh sb="1" eb="2">
      <t>レイ</t>
    </rPh>
    <phoneticPr fontId="2"/>
  </si>
  <si>
    <t>どんな期待があるか</t>
    <rPh sb="3" eb="5">
      <t>キタイ</t>
    </rPh>
    <phoneticPr fontId="2"/>
  </si>
  <si>
    <t>＜簡単な説明＞</t>
    <rPh sb="1" eb="3">
      <t>カンタン</t>
    </rPh>
    <rPh sb="4" eb="6">
      <t>セツメイ</t>
    </rPh>
    <phoneticPr fontId="2"/>
  </si>
  <si>
    <t>↓説明項</t>
    <rPh sb="1" eb="3">
      <t>セツメイ</t>
    </rPh>
    <rPh sb="3" eb="4">
      <t>コウ</t>
    </rPh>
    <phoneticPr fontId="2"/>
  </si>
  <si>
    <t>↓説明文</t>
    <rPh sb="1" eb="3">
      <t>セツメイ</t>
    </rPh>
    <rPh sb="3" eb="4">
      <t>ブン</t>
    </rPh>
    <phoneticPr fontId="2"/>
  </si>
  <si>
    <t>↓説明文についての備考</t>
    <rPh sb="1" eb="4">
      <t>セツメイブン</t>
    </rPh>
    <rPh sb="9" eb="11">
      <t>ビコウ</t>
    </rPh>
    <phoneticPr fontId="2"/>
  </si>
  <si>
    <t>所望のデータの範囲説明</t>
    <rPh sb="0" eb="2">
      <t>ショモウ</t>
    </rPh>
    <rPh sb="7" eb="9">
      <t>ハンイ</t>
    </rPh>
    <rPh sb="9" eb="11">
      <t>セツメイ</t>
    </rPh>
    <phoneticPr fontId="2"/>
  </si>
  <si>
    <t>製品のアクセシビリティを扱う。</t>
    <rPh sb="0" eb="2">
      <t>セイヒン</t>
    </rPh>
    <rPh sb="12" eb="13">
      <t>アツカ</t>
    </rPh>
    <phoneticPr fontId="2"/>
  </si>
  <si>
    <t>製品が対応している認証方式を扱う。</t>
    <rPh sb="0" eb="2">
      <t>セイヒン</t>
    </rPh>
    <rPh sb="3" eb="5">
      <t>タイオウ</t>
    </rPh>
    <rPh sb="9" eb="11">
      <t>ニンショウ</t>
    </rPh>
    <rPh sb="11" eb="13">
      <t>ホウシキ</t>
    </rPh>
    <rPh sb="14" eb="15">
      <t>アツカ</t>
    </rPh>
    <phoneticPr fontId="2"/>
  </si>
  <si>
    <t>ログイン機能が対応している認証方式については必須解答、　他の機能については任意回答とする。</t>
    <rPh sb="4" eb="6">
      <t>キノウ</t>
    </rPh>
    <rPh sb="7" eb="9">
      <t>タイオウ</t>
    </rPh>
    <rPh sb="13" eb="15">
      <t>ニンショウ</t>
    </rPh>
    <rPh sb="15" eb="17">
      <t>ホウシキ</t>
    </rPh>
    <rPh sb="22" eb="24">
      <t>ヒッス</t>
    </rPh>
    <rPh sb="24" eb="26">
      <t>カイトウ</t>
    </rPh>
    <rPh sb="28" eb="29">
      <t>ホカ</t>
    </rPh>
    <rPh sb="30" eb="32">
      <t>キノウ</t>
    </rPh>
    <rPh sb="37" eb="39">
      <t>ニンイ</t>
    </rPh>
    <rPh sb="39" eb="41">
      <t>カイトウ</t>
    </rPh>
    <phoneticPr fontId="2"/>
  </si>
  <si>
    <t>ログイン機能は製品を起動・操作するために必須のものであるため、他の機能よりも回答優先順位を上げた。</t>
    <rPh sb="7" eb="9">
      <t>セイヒン</t>
    </rPh>
    <rPh sb="10" eb="12">
      <t>キドウ</t>
    </rPh>
    <rPh sb="13" eb="15">
      <t>ソウサ</t>
    </rPh>
    <rPh sb="20" eb="22">
      <t>ヒッス</t>
    </rPh>
    <rPh sb="31" eb="32">
      <t>ホカ</t>
    </rPh>
    <rPh sb="33" eb="35">
      <t>キノウ</t>
    </rPh>
    <rPh sb="38" eb="40">
      <t>カイトウ</t>
    </rPh>
    <rPh sb="40" eb="42">
      <t>ユウセン</t>
    </rPh>
    <rPh sb="42" eb="44">
      <t>ジュンイ</t>
    </rPh>
    <rPh sb="45" eb="46">
      <t>ア</t>
    </rPh>
    <phoneticPr fontId="2"/>
  </si>
  <si>
    <t>共通事項</t>
  </si>
  <si>
    <t>共通事項</t>
    <rPh sb="0" eb="2">
      <t>キョウツウ</t>
    </rPh>
    <rPh sb="2" eb="4">
      <t>ジコウ</t>
    </rPh>
    <phoneticPr fontId="2"/>
  </si>
  <si>
    <t>他製品との比較で、対応すべきと思われる認証方式の数やパターンを推測。</t>
    <rPh sb="0" eb="1">
      <t>タ</t>
    </rPh>
    <rPh sb="1" eb="3">
      <t>セイヒン</t>
    </rPh>
    <rPh sb="5" eb="7">
      <t>ヒカク</t>
    </rPh>
    <rPh sb="9" eb="11">
      <t>タイオウ</t>
    </rPh>
    <rPh sb="15" eb="16">
      <t>オモ</t>
    </rPh>
    <rPh sb="19" eb="21">
      <t>ニンショウ</t>
    </rPh>
    <rPh sb="21" eb="23">
      <t>ホウシキ</t>
    </rPh>
    <rPh sb="24" eb="25">
      <t>カズ</t>
    </rPh>
    <rPh sb="31" eb="33">
      <t>スイソク</t>
    </rPh>
    <phoneticPr fontId="2"/>
  </si>
  <si>
    <t>製品の設置性を扱う。</t>
    <rPh sb="0" eb="2">
      <t>セイヒン</t>
    </rPh>
    <rPh sb="3" eb="5">
      <t>セッチ</t>
    </rPh>
    <rPh sb="5" eb="6">
      <t>セイ</t>
    </rPh>
    <rPh sb="7" eb="8">
      <t>アツカ</t>
    </rPh>
    <phoneticPr fontId="2"/>
  </si>
  <si>
    <t>想定</t>
  </si>
  <si>
    <t>想定</t>
    <rPh sb="0" eb="2">
      <t>ソウテイ</t>
    </rPh>
    <phoneticPr fontId="2"/>
  </si>
  <si>
    <t>認証方式が説明されている記載ページ</t>
    <rPh sb="0" eb="2">
      <t>ニンショウ</t>
    </rPh>
    <rPh sb="2" eb="4">
      <t>ホウシキ</t>
    </rPh>
    <rPh sb="5" eb="7">
      <t>セツメイ</t>
    </rPh>
    <rPh sb="12" eb="14">
      <t>キサイ</t>
    </rPh>
    <phoneticPr fontId="2"/>
  </si>
  <si>
    <t>特定のマシンでしか製品を起動できない仕様。(MACアドレス判断)</t>
    <rPh sb="0" eb="2">
      <t>トクテイ</t>
    </rPh>
    <rPh sb="9" eb="11">
      <t>セイヒン</t>
    </rPh>
    <rPh sb="12" eb="14">
      <t>キドウ</t>
    </rPh>
    <rPh sb="18" eb="20">
      <t>シヨウ</t>
    </rPh>
    <phoneticPr fontId="2"/>
  </si>
  <si>
    <t>マニュアルの122ページ</t>
  </si>
  <si>
    <t>多段階認証において、入力必須な方式なのかどうか
(YES or NO)</t>
    <rPh sb="0" eb="1">
      <t>タ</t>
    </rPh>
    <rPh sb="1" eb="3">
      <t>ダンカイ</t>
    </rPh>
    <rPh sb="3" eb="5">
      <t>ニンショウ</t>
    </rPh>
    <rPh sb="10" eb="12">
      <t>ニュウリョク</t>
    </rPh>
    <rPh sb="12" eb="14">
      <t>ヒッス</t>
    </rPh>
    <rPh sb="15" eb="17">
      <t>ホウシキ</t>
    </rPh>
    <phoneticPr fontId="2"/>
  </si>
  <si>
    <t>YES</t>
    <phoneticPr fontId="2"/>
  </si>
  <si>
    <t>YES</t>
    <phoneticPr fontId="2"/>
  </si>
  <si>
    <t>NO</t>
    <phoneticPr fontId="2"/>
  </si>
  <si>
    <t>NO</t>
    <phoneticPr fontId="2"/>
  </si>
  <si>
    <t>NO</t>
    <phoneticPr fontId="2"/>
  </si>
  <si>
    <t>NO</t>
    <phoneticPr fontId="2"/>
  </si>
  <si>
    <t>認証に連続失敗等した場合のペナルティはあるか
(YES or NO)</t>
    <rPh sb="0" eb="2">
      <t>ニンショウ</t>
    </rPh>
    <rPh sb="3" eb="5">
      <t>レンゾク</t>
    </rPh>
    <rPh sb="5" eb="7">
      <t>シッパイ</t>
    </rPh>
    <rPh sb="7" eb="8">
      <t>ナド</t>
    </rPh>
    <rPh sb="10" eb="12">
      <t>バアイ</t>
    </rPh>
    <phoneticPr fontId="2"/>
  </si>
  <si>
    <t>YES</t>
    <phoneticPr fontId="2"/>
  </si>
  <si>
    <t>NO</t>
    <phoneticPr fontId="2"/>
  </si>
  <si>
    <t>NO</t>
    <phoneticPr fontId="2"/>
  </si>
  <si>
    <t>NO</t>
    <phoneticPr fontId="2"/>
  </si>
  <si>
    <t>NO</t>
    <phoneticPr fontId="2"/>
  </si>
  <si>
    <t>NO</t>
    <phoneticPr fontId="2"/>
  </si>
  <si>
    <t>設問：　ログイン機能の認証方式</t>
    <rPh sb="0" eb="2">
      <t>セツモン</t>
    </rPh>
    <rPh sb="8" eb="10">
      <t>キノウ</t>
    </rPh>
    <phoneticPr fontId="2"/>
  </si>
  <si>
    <t>設問：　インストール設備の提供形態</t>
    <rPh sb="0" eb="2">
      <t>セツモン</t>
    </rPh>
    <phoneticPr fontId="2"/>
  </si>
  <si>
    <t>設問：　非機能試験の情報</t>
    <rPh sb="0" eb="2">
      <t>セツモン</t>
    </rPh>
    <rPh sb="4" eb="5">
      <t>ヒ</t>
    </rPh>
    <rPh sb="5" eb="7">
      <t>キノウ</t>
    </rPh>
    <rPh sb="7" eb="9">
      <t>シケン</t>
    </rPh>
    <rPh sb="10" eb="12">
      <t>ジョウホウ</t>
    </rPh>
    <phoneticPr fontId="2"/>
  </si>
  <si>
    <t>ユーザの同時アクセス数</t>
    <phoneticPr fontId="2"/>
  </si>
  <si>
    <t>インストールにかかった時間</t>
    <rPh sb="11" eb="13">
      <t>ジカン</t>
    </rPh>
    <phoneticPr fontId="2"/>
  </si>
  <si>
    <t>製品の性能についての試験結果を扱う。</t>
    <rPh sb="0" eb="2">
      <t>セイヒン</t>
    </rPh>
    <rPh sb="3" eb="5">
      <t>セイノウ</t>
    </rPh>
    <rPh sb="10" eb="12">
      <t>シケン</t>
    </rPh>
    <rPh sb="12" eb="14">
      <t>ケッカ</t>
    </rPh>
    <rPh sb="15" eb="16">
      <t>アツカ</t>
    </rPh>
    <phoneticPr fontId="2"/>
  </si>
  <si>
    <t>YES</t>
    <phoneticPr fontId="2"/>
  </si>
  <si>
    <t>ログイン機能で対応している認証方式パターン数。</t>
    <rPh sb="4" eb="6">
      <t>キノウ</t>
    </rPh>
    <rPh sb="7" eb="9">
      <t>タイオウ</t>
    </rPh>
    <rPh sb="13" eb="15">
      <t>ニンショウ</t>
    </rPh>
    <rPh sb="15" eb="17">
      <t>ホウシキ</t>
    </rPh>
    <rPh sb="21" eb="22">
      <t>スウ</t>
    </rPh>
    <phoneticPr fontId="2"/>
  </si>
  <si>
    <t>他の機能で対応している認証方式パターン数。</t>
    <rPh sb="0" eb="1">
      <t>ホカ</t>
    </rPh>
    <rPh sb="2" eb="4">
      <t>キノウ</t>
    </rPh>
    <rPh sb="5" eb="7">
      <t>タイオウ</t>
    </rPh>
    <rPh sb="11" eb="13">
      <t>ニンショウ</t>
    </rPh>
    <rPh sb="13" eb="15">
      <t>ホウシキ</t>
    </rPh>
    <rPh sb="19" eb="20">
      <t>スウ</t>
    </rPh>
    <phoneticPr fontId="2"/>
  </si>
  <si>
    <t>製品の使用性と置換性を扱う。</t>
    <rPh sb="0" eb="2">
      <t>セイヒン</t>
    </rPh>
    <rPh sb="3" eb="5">
      <t>シヨウ</t>
    </rPh>
    <rPh sb="5" eb="6">
      <t>セイ</t>
    </rPh>
    <rPh sb="7" eb="9">
      <t>チカン</t>
    </rPh>
    <rPh sb="9" eb="10">
      <t>セイ</t>
    </rPh>
    <rPh sb="11" eb="12">
      <t>アツカ</t>
    </rPh>
    <phoneticPr fontId="2"/>
  </si>
  <si>
    <t>製品のソースコードにおける新規追加コードと改造コードに対応する機能数とコード量。</t>
    <rPh sb="0" eb="2">
      <t>セイヒン</t>
    </rPh>
    <rPh sb="13" eb="15">
      <t>シンキ</t>
    </rPh>
    <rPh sb="15" eb="17">
      <t>ツイカ</t>
    </rPh>
    <rPh sb="21" eb="23">
      <t>カイゾウ</t>
    </rPh>
    <rPh sb="27" eb="29">
      <t>タイオウ</t>
    </rPh>
    <rPh sb="31" eb="33">
      <t>キノウ</t>
    </rPh>
    <rPh sb="33" eb="34">
      <t>スウ</t>
    </rPh>
    <rPh sb="38" eb="39">
      <t>リョウ</t>
    </rPh>
    <phoneticPr fontId="2"/>
  </si>
  <si>
    <t>製品のソースコードにおける流用コードに対応する機能数とコード量。（回帰試験対象と想定）</t>
    <rPh sb="0" eb="2">
      <t>セイヒン</t>
    </rPh>
    <rPh sb="13" eb="15">
      <t>リュウヨウ</t>
    </rPh>
    <rPh sb="19" eb="21">
      <t>タイオウ</t>
    </rPh>
    <rPh sb="23" eb="25">
      <t>キノウ</t>
    </rPh>
    <rPh sb="25" eb="26">
      <t>スウ</t>
    </rPh>
    <rPh sb="30" eb="31">
      <t>リョウ</t>
    </rPh>
    <rPh sb="33" eb="35">
      <t>カイキ</t>
    </rPh>
    <rPh sb="35" eb="37">
      <t>シケン</t>
    </rPh>
    <rPh sb="37" eb="39">
      <t>タイショウ</t>
    </rPh>
    <rPh sb="40" eb="42">
      <t>ソウテイ</t>
    </rPh>
    <phoneticPr fontId="2"/>
  </si>
  <si>
    <t>単体試験
(新規・改造)</t>
    <rPh sb="0" eb="2">
      <t>タンタイ</t>
    </rPh>
    <rPh sb="2" eb="4">
      <t>シケン</t>
    </rPh>
    <rPh sb="6" eb="8">
      <t>シンキ</t>
    </rPh>
    <rPh sb="9" eb="11">
      <t>カイゾウ</t>
    </rPh>
    <phoneticPr fontId="2"/>
  </si>
  <si>
    <t>結合試験
(新規・改造)</t>
    <rPh sb="0" eb="2">
      <t>ケツゴウ</t>
    </rPh>
    <rPh sb="2" eb="4">
      <t>シケン</t>
    </rPh>
    <rPh sb="6" eb="8">
      <t>シンキ</t>
    </rPh>
    <rPh sb="9" eb="11">
      <t>カイゾウ</t>
    </rPh>
    <phoneticPr fontId="2"/>
  </si>
  <si>
    <t>単体試験、結合試験、システム試験の区分分けをした上で、テストケース数について</t>
    <rPh sb="0" eb="2">
      <t>タンタイ</t>
    </rPh>
    <rPh sb="2" eb="4">
      <t>シケン</t>
    </rPh>
    <rPh sb="5" eb="7">
      <t>ケツゴウ</t>
    </rPh>
    <rPh sb="7" eb="9">
      <t>シケン</t>
    </rPh>
    <rPh sb="14" eb="16">
      <t>シケン</t>
    </rPh>
    <rPh sb="17" eb="19">
      <t>クブン</t>
    </rPh>
    <rPh sb="19" eb="20">
      <t>ワ</t>
    </rPh>
    <rPh sb="24" eb="25">
      <t>ウエ</t>
    </rPh>
    <rPh sb="33" eb="34">
      <t>スウ</t>
    </rPh>
    <phoneticPr fontId="2"/>
  </si>
  <si>
    <t>そのテストケースで発見できた不具合数について</t>
    <rPh sb="9" eb="11">
      <t>ハッケン</t>
    </rPh>
    <rPh sb="14" eb="17">
      <t>フグアイ</t>
    </rPh>
    <rPh sb="17" eb="18">
      <t>スウ</t>
    </rPh>
    <phoneticPr fontId="2"/>
  </si>
  <si>
    <t>テストケース数や不具合数の目標値　　（密度*規模で逆算する）</t>
    <rPh sb="6" eb="7">
      <t>スウ</t>
    </rPh>
    <rPh sb="8" eb="11">
      <t>フグアイ</t>
    </rPh>
    <rPh sb="11" eb="12">
      <t>スウ</t>
    </rPh>
    <rPh sb="13" eb="16">
      <t>モクヒョウチ</t>
    </rPh>
    <rPh sb="19" eb="21">
      <t>ミツド</t>
    </rPh>
    <rPh sb="22" eb="24">
      <t>キボ</t>
    </rPh>
    <rPh sb="25" eb="27">
      <t>ギャクサン</t>
    </rPh>
    <phoneticPr fontId="2"/>
  </si>
  <si>
    <t>PSQ認証の様式21-2に記入する試験情報・不具合情報と一部追加情報を元にする。</t>
    <phoneticPr fontId="2"/>
  </si>
  <si>
    <t>対象製品について、　最新メジャーアップデート一回分の開発期間の不具合・テスト情報。　（任意提出でそれ以上の期間の情報）</t>
    <rPh sb="0" eb="2">
      <t>タイショウ</t>
    </rPh>
    <rPh sb="2" eb="4">
      <t>セイヒン</t>
    </rPh>
    <rPh sb="10" eb="12">
      <t>サイシン</t>
    </rPh>
    <rPh sb="22" eb="24">
      <t>イッカイ</t>
    </rPh>
    <rPh sb="24" eb="25">
      <t>ブン</t>
    </rPh>
    <rPh sb="26" eb="28">
      <t>カイハツ</t>
    </rPh>
    <rPh sb="28" eb="30">
      <t>キカン</t>
    </rPh>
    <rPh sb="31" eb="34">
      <t>フグアイ</t>
    </rPh>
    <rPh sb="38" eb="40">
      <t>ジョウホウ</t>
    </rPh>
    <rPh sb="43" eb="45">
      <t>ニンイ</t>
    </rPh>
    <rPh sb="45" eb="47">
      <t>テイシュツ</t>
    </rPh>
    <rPh sb="50" eb="52">
      <t>イジョウ</t>
    </rPh>
    <rPh sb="53" eb="55">
      <t>キカン</t>
    </rPh>
    <rPh sb="56" eb="58">
      <t>ジョウホウ</t>
    </rPh>
    <phoneticPr fontId="2"/>
  </si>
  <si>
    <t>試験区分別のテストケース数と発見不具合数について扱う。</t>
    <rPh sb="0" eb="2">
      <t>シケン</t>
    </rPh>
    <rPh sb="2" eb="4">
      <t>クブン</t>
    </rPh>
    <rPh sb="4" eb="5">
      <t>ベツ</t>
    </rPh>
    <rPh sb="12" eb="13">
      <t>スウ</t>
    </rPh>
    <rPh sb="14" eb="16">
      <t>ハッケン</t>
    </rPh>
    <rPh sb="16" eb="19">
      <t>フグアイ</t>
    </rPh>
    <rPh sb="19" eb="20">
      <t>スウ</t>
    </rPh>
    <rPh sb="24" eb="25">
      <t>アツカ</t>
    </rPh>
    <phoneticPr fontId="2"/>
  </si>
  <si>
    <t>共通</t>
    <rPh sb="0" eb="2">
      <t>キョウツウ</t>
    </rPh>
    <phoneticPr fontId="2"/>
  </si>
  <si>
    <t>単体試験・結合試験・システム試験いずれにおいても、企業ごとに実施内容に違いがある。</t>
    <rPh sb="0" eb="2">
      <t>タンタイ</t>
    </rPh>
    <rPh sb="2" eb="4">
      <t>シケン</t>
    </rPh>
    <rPh sb="5" eb="7">
      <t>ケツゴウ</t>
    </rPh>
    <rPh sb="7" eb="9">
      <t>シケン</t>
    </rPh>
    <rPh sb="14" eb="16">
      <t>シケン</t>
    </rPh>
    <rPh sb="25" eb="27">
      <t>キギョウ</t>
    </rPh>
    <rPh sb="30" eb="32">
      <t>ジッシ</t>
    </rPh>
    <rPh sb="32" eb="34">
      <t>ナイヨウ</t>
    </rPh>
    <rPh sb="35" eb="36">
      <t>チガ</t>
    </rPh>
    <phoneticPr fontId="2"/>
  </si>
  <si>
    <t>試験区分の分け方にも企業ごとに違いがある。</t>
    <rPh sb="0" eb="2">
      <t>シケン</t>
    </rPh>
    <rPh sb="2" eb="4">
      <t>クブン</t>
    </rPh>
    <rPh sb="5" eb="6">
      <t>ワ</t>
    </rPh>
    <rPh sb="7" eb="8">
      <t>カタ</t>
    </rPh>
    <rPh sb="10" eb="12">
      <t>キギョウ</t>
    </rPh>
    <rPh sb="15" eb="16">
      <t>チガ</t>
    </rPh>
    <phoneticPr fontId="2"/>
  </si>
  <si>
    <t>試験密度、残存不具合密度の目標値の緩さ/厳しさも企業ごとに違いがある。</t>
    <rPh sb="0" eb="2">
      <t>シケン</t>
    </rPh>
    <rPh sb="2" eb="4">
      <t>ミツド</t>
    </rPh>
    <rPh sb="5" eb="7">
      <t>ザンゾン</t>
    </rPh>
    <rPh sb="7" eb="10">
      <t>フグアイ</t>
    </rPh>
    <rPh sb="10" eb="12">
      <t>ミツド</t>
    </rPh>
    <rPh sb="13" eb="16">
      <t>モクヒョウチ</t>
    </rPh>
    <rPh sb="17" eb="18">
      <t>ユル</t>
    </rPh>
    <rPh sb="20" eb="21">
      <t>キビ</t>
    </rPh>
    <rPh sb="24" eb="26">
      <t>キギョウ</t>
    </rPh>
    <rPh sb="29" eb="30">
      <t>チガ</t>
    </rPh>
    <phoneticPr fontId="2"/>
  </si>
  <si>
    <t>比較予定</t>
    <rPh sb="0" eb="2">
      <t>ヒカク</t>
    </rPh>
    <rPh sb="2" eb="4">
      <t>ヨテイ</t>
    </rPh>
    <phoneticPr fontId="2"/>
  </si>
  <si>
    <t>目標値の達成度合い（パーセンテージ）の比較、　実施数等の絶対数の比較</t>
    <rPh sb="0" eb="3">
      <t>モクヒョウチ</t>
    </rPh>
    <rPh sb="4" eb="6">
      <t>タッセイ</t>
    </rPh>
    <rPh sb="6" eb="8">
      <t>ドア</t>
    </rPh>
    <rPh sb="19" eb="21">
      <t>ヒカク</t>
    </rPh>
    <rPh sb="23" eb="25">
      <t>ジッシ</t>
    </rPh>
    <rPh sb="25" eb="26">
      <t>スウ</t>
    </rPh>
    <rPh sb="26" eb="27">
      <t>ナド</t>
    </rPh>
    <rPh sb="28" eb="31">
      <t>ゼッタイスウ</t>
    </rPh>
    <rPh sb="32" eb="34">
      <t>ヒカク</t>
    </rPh>
    <phoneticPr fontId="2"/>
  </si>
  <si>
    <t>最新メジャーアップデート一回分の開発期間</t>
    <phoneticPr fontId="2"/>
  </si>
  <si>
    <t>開発開始　年/月/日</t>
    <rPh sb="0" eb="2">
      <t>カイハツ</t>
    </rPh>
    <rPh sb="2" eb="4">
      <t>カイシ</t>
    </rPh>
    <rPh sb="5" eb="6">
      <t>ネン</t>
    </rPh>
    <rPh sb="7" eb="8">
      <t>ゲツ</t>
    </rPh>
    <rPh sb="9" eb="10">
      <t>ヒ</t>
    </rPh>
    <phoneticPr fontId="2"/>
  </si>
  <si>
    <t>開発終了　年/月/日</t>
    <rPh sb="0" eb="2">
      <t>カイハツ</t>
    </rPh>
    <rPh sb="2" eb="4">
      <t>シュウリョウ</t>
    </rPh>
    <rPh sb="5" eb="6">
      <t>ネン</t>
    </rPh>
    <rPh sb="7" eb="8">
      <t>ゲツ</t>
    </rPh>
    <rPh sb="9" eb="10">
      <t>ヒ</t>
    </rPh>
    <phoneticPr fontId="2"/>
  </si>
  <si>
    <t>対象のバージョン</t>
    <rPh sb="0" eb="2">
      <t>タイショウ</t>
    </rPh>
    <phoneticPr fontId="2"/>
  </si>
  <si>
    <t>ver3.0</t>
    <phoneticPr fontId="2"/>
  </si>
  <si>
    <t>対象期間</t>
    <rPh sb="0" eb="2">
      <t>タイショウ</t>
    </rPh>
    <rPh sb="2" eb="4">
      <t>キカン</t>
    </rPh>
    <phoneticPr fontId="2"/>
  </si>
  <si>
    <t>ver2.0～ver3.0</t>
    <phoneticPr fontId="2"/>
  </si>
  <si>
    <t>システム試験
(新規・改造)</t>
    <rPh sb="4" eb="6">
      <t>シケン</t>
    </rPh>
    <phoneticPr fontId="2"/>
  </si>
  <si>
    <t>単体試験
(流用(既存))</t>
    <rPh sb="0" eb="2">
      <t>タンタイ</t>
    </rPh>
    <rPh sb="2" eb="4">
      <t>シケン</t>
    </rPh>
    <rPh sb="6" eb="8">
      <t>リュウヨウ</t>
    </rPh>
    <rPh sb="9" eb="11">
      <t>キソン</t>
    </rPh>
    <phoneticPr fontId="2"/>
  </si>
  <si>
    <t>結合試験
(流用(既存))</t>
    <rPh sb="0" eb="2">
      <t>ケツゴウ</t>
    </rPh>
    <rPh sb="2" eb="4">
      <t>シケン</t>
    </rPh>
    <phoneticPr fontId="2"/>
  </si>
  <si>
    <t>システム試験
(流用(既存))</t>
    <rPh sb="4" eb="6">
      <t>シケン</t>
    </rPh>
    <phoneticPr fontId="2"/>
  </si>
  <si>
    <t>単体試験
(区別なし)</t>
    <rPh sb="0" eb="2">
      <t>タンタイ</t>
    </rPh>
    <rPh sb="2" eb="4">
      <t>シケン</t>
    </rPh>
    <rPh sb="6" eb="8">
      <t>クベツ</t>
    </rPh>
    <phoneticPr fontId="2"/>
  </si>
  <si>
    <t>結合試験
(区別なし)</t>
    <rPh sb="0" eb="2">
      <t>ケツゴウ</t>
    </rPh>
    <rPh sb="2" eb="4">
      <t>シケン</t>
    </rPh>
    <rPh sb="6" eb="8">
      <t>クベツ</t>
    </rPh>
    <phoneticPr fontId="2"/>
  </si>
  <si>
    <t>システム試験
(区別なし)</t>
    <rPh sb="4" eb="6">
      <t>シケン</t>
    </rPh>
    <rPh sb="8" eb="10">
      <t>クベツ</t>
    </rPh>
    <phoneticPr fontId="2"/>
  </si>
  <si>
    <t>「新規・改造」と「流用」の区別をした集計が困難な場合のみ、こちらを記入</t>
    <rPh sb="1" eb="3">
      <t>シンキ</t>
    </rPh>
    <rPh sb="4" eb="6">
      <t>カイゾウ</t>
    </rPh>
    <rPh sb="9" eb="11">
      <t>リュウヨウ</t>
    </rPh>
    <rPh sb="13" eb="15">
      <t>クベツ</t>
    </rPh>
    <rPh sb="18" eb="20">
      <t>シュウケイ</t>
    </rPh>
    <rPh sb="21" eb="23">
      <t>コンナン</t>
    </rPh>
    <rPh sb="24" eb="26">
      <t>バアイ</t>
    </rPh>
    <rPh sb="33" eb="35">
      <t>キニュウ</t>
    </rPh>
    <phoneticPr fontId="2"/>
  </si>
  <si>
    <t>流用コードのテストケース数</t>
    <rPh sb="0" eb="2">
      <t>リュウヨウ</t>
    </rPh>
    <rPh sb="12" eb="13">
      <t>スウ</t>
    </rPh>
    <phoneticPr fontId="2"/>
  </si>
  <si>
    <t>新規・改造コードのテストケース数</t>
    <rPh sb="0" eb="2">
      <t>シンキ</t>
    </rPh>
    <rPh sb="3" eb="5">
      <t>カイゾウ</t>
    </rPh>
    <rPh sb="15" eb="16">
      <t>スウ</t>
    </rPh>
    <phoneticPr fontId="2"/>
  </si>
  <si>
    <t>この設問で扱う用語・フレーズ</t>
    <rPh sb="2" eb="4">
      <t>セツモン</t>
    </rPh>
    <rPh sb="5" eb="6">
      <t>アツカ</t>
    </rPh>
    <rPh sb="7" eb="9">
      <t>ヨウゴ</t>
    </rPh>
    <phoneticPr fontId="2"/>
  </si>
  <si>
    <t>対象期間</t>
    <phoneticPr fontId="2"/>
  </si>
  <si>
    <t>必須記入欄なら最新メジャーアップデート一回分の開発期間</t>
    <rPh sb="0" eb="2">
      <t>ヒッス</t>
    </rPh>
    <rPh sb="2" eb="4">
      <t>キニュウ</t>
    </rPh>
    <rPh sb="4" eb="5">
      <t>ラン</t>
    </rPh>
    <rPh sb="7" eb="9">
      <t>サイシン</t>
    </rPh>
    <rPh sb="19" eb="21">
      <t>イッカイ</t>
    </rPh>
    <rPh sb="21" eb="22">
      <t>ブン</t>
    </rPh>
    <rPh sb="23" eb="25">
      <t>カイハツ</t>
    </rPh>
    <rPh sb="25" eb="27">
      <t>キカン</t>
    </rPh>
    <phoneticPr fontId="2"/>
  </si>
  <si>
    <t>ソースコード自体は変えずにテストコードだけを追加したものについては、流用コード側でカウントする。</t>
    <rPh sb="6" eb="8">
      <t>ジタイ</t>
    </rPh>
    <rPh sb="9" eb="10">
      <t>カ</t>
    </rPh>
    <rPh sb="22" eb="24">
      <t>ツイカ</t>
    </rPh>
    <rPh sb="34" eb="36">
      <t>リュウヨウ</t>
    </rPh>
    <rPh sb="39" eb="40">
      <t>ガワ</t>
    </rPh>
    <phoneticPr fontId="2"/>
  </si>
  <si>
    <t>新規コード</t>
    <rPh sb="0" eb="2">
      <t>シンキ</t>
    </rPh>
    <phoneticPr fontId="2"/>
  </si>
  <si>
    <t>改造コード</t>
    <rPh sb="0" eb="2">
      <t>カイゾウ</t>
    </rPh>
    <phoneticPr fontId="2"/>
  </si>
  <si>
    <t>流用コード</t>
    <rPh sb="0" eb="2">
      <t>リュウヨウ</t>
    </rPh>
    <phoneticPr fontId="2"/>
  </si>
  <si>
    <t>対象期間中に新規追加したコード</t>
    <rPh sb="0" eb="2">
      <t>タイショウ</t>
    </rPh>
    <rPh sb="2" eb="4">
      <t>キカン</t>
    </rPh>
    <rPh sb="4" eb="5">
      <t>チュウ</t>
    </rPh>
    <rPh sb="6" eb="8">
      <t>シンキ</t>
    </rPh>
    <rPh sb="8" eb="10">
      <t>ツイカ</t>
    </rPh>
    <phoneticPr fontId="2"/>
  </si>
  <si>
    <t>以前から存在したコードで、対象期間中に改造したコード</t>
    <rPh sb="0" eb="2">
      <t>イゼン</t>
    </rPh>
    <rPh sb="4" eb="6">
      <t>ソンザイ</t>
    </rPh>
    <rPh sb="13" eb="15">
      <t>タイショウ</t>
    </rPh>
    <rPh sb="15" eb="17">
      <t>キカン</t>
    </rPh>
    <rPh sb="17" eb="18">
      <t>チュウ</t>
    </rPh>
    <rPh sb="19" eb="21">
      <t>カイゾウ</t>
    </rPh>
    <phoneticPr fontId="2"/>
  </si>
  <si>
    <t>新規・改造コードのためのテストケースを数える。</t>
    <rPh sb="0" eb="2">
      <t>シンキ</t>
    </rPh>
    <phoneticPr fontId="2"/>
  </si>
  <si>
    <t>以前から存在したコードで、対象期間中に改造していないコード</t>
    <rPh sb="0" eb="2">
      <t>イゼン</t>
    </rPh>
    <rPh sb="4" eb="6">
      <t>ソンザイ</t>
    </rPh>
    <rPh sb="13" eb="15">
      <t>タイショウ</t>
    </rPh>
    <rPh sb="15" eb="17">
      <t>キカン</t>
    </rPh>
    <rPh sb="17" eb="18">
      <t>チュウ</t>
    </rPh>
    <rPh sb="19" eb="21">
      <t>カイゾウ</t>
    </rPh>
    <phoneticPr fontId="2"/>
  </si>
  <si>
    <t>既存コードを改名したり分割・統合する場合もあり、新規コードと改造コードを明確に区別するのは困難なので、本研究では両方をまとめて扱う。</t>
    <rPh sb="0" eb="2">
      <t>キソン</t>
    </rPh>
    <rPh sb="6" eb="8">
      <t>カイメイ</t>
    </rPh>
    <rPh sb="11" eb="13">
      <t>ブンカツ</t>
    </rPh>
    <rPh sb="14" eb="16">
      <t>トウゴウ</t>
    </rPh>
    <rPh sb="18" eb="20">
      <t>バアイ</t>
    </rPh>
    <rPh sb="24" eb="26">
      <t>シンキ</t>
    </rPh>
    <rPh sb="30" eb="32">
      <t>カイゾウ</t>
    </rPh>
    <rPh sb="36" eb="38">
      <t>メイカク</t>
    </rPh>
    <rPh sb="39" eb="41">
      <t>クベツ</t>
    </rPh>
    <rPh sb="45" eb="47">
      <t>コンナン</t>
    </rPh>
    <rPh sb="51" eb="54">
      <t>ホンケンキュウ</t>
    </rPh>
    <rPh sb="56" eb="58">
      <t>リョウホウ</t>
    </rPh>
    <rPh sb="63" eb="64">
      <t>アツカ</t>
    </rPh>
    <phoneticPr fontId="2"/>
  </si>
  <si>
    <t>流用コードのテストケースの中で、対象期間中に実施したものを数える対象とする。</t>
    <rPh sb="0" eb="2">
      <t>リュウヨウ</t>
    </rPh>
    <rPh sb="13" eb="14">
      <t>ナカ</t>
    </rPh>
    <rPh sb="16" eb="18">
      <t>タイショウ</t>
    </rPh>
    <rPh sb="18" eb="20">
      <t>キカン</t>
    </rPh>
    <rPh sb="20" eb="21">
      <t>チュウ</t>
    </rPh>
    <rPh sb="22" eb="24">
      <t>ジッシ</t>
    </rPh>
    <rPh sb="29" eb="30">
      <t>カゾ</t>
    </rPh>
    <rPh sb="32" eb="34">
      <t>タイショウ</t>
    </rPh>
    <phoneticPr fontId="2"/>
  </si>
  <si>
    <t>昔に実施済みであるから、対象期間中には実施しなかったというようなテストケースは除外することになる。</t>
    <rPh sb="0" eb="1">
      <t>ムカシ</t>
    </rPh>
    <rPh sb="2" eb="4">
      <t>ジッシ</t>
    </rPh>
    <rPh sb="4" eb="5">
      <t>ズ</t>
    </rPh>
    <rPh sb="12" eb="14">
      <t>タイショウ</t>
    </rPh>
    <rPh sb="14" eb="16">
      <t>キカン</t>
    </rPh>
    <rPh sb="16" eb="17">
      <t>チュウ</t>
    </rPh>
    <rPh sb="19" eb="21">
      <t>ジッシ</t>
    </rPh>
    <rPh sb="39" eb="41">
      <t>ジョガイ</t>
    </rPh>
    <phoneticPr fontId="2"/>
  </si>
  <si>
    <t>なし</t>
    <phoneticPr fontId="2"/>
  </si>
  <si>
    <t>「新規・改造」と「流用」の区別をした集計が可能な場合、こちらを記入</t>
    <rPh sb="21" eb="23">
      <t>カノウ</t>
    </rPh>
    <phoneticPr fontId="2"/>
  </si>
  <si>
    <t>任意提出期間の開発期間</t>
    <rPh sb="0" eb="2">
      <t>ニンイ</t>
    </rPh>
    <rPh sb="2" eb="4">
      <t>テイシュツ</t>
    </rPh>
    <rPh sb="4" eb="6">
      <t>キカン</t>
    </rPh>
    <phoneticPr fontId="2"/>
  </si>
  <si>
    <t>ver1.5～ver2.0</t>
    <phoneticPr fontId="2"/>
  </si>
  <si>
    <t>この設問で扱うデータについて</t>
    <rPh sb="2" eb="4">
      <t>セツモン</t>
    </rPh>
    <rPh sb="5" eb="6">
      <t>アツカ</t>
    </rPh>
    <phoneticPr fontId="2"/>
  </si>
  <si>
    <t>例えば「日本語に対応している」とみなすかどうかの観点は複数あると想定している。　ここでは複数の観点それぞれについて回答を求める。</t>
    <rPh sb="0" eb="1">
      <t>タト</t>
    </rPh>
    <rPh sb="4" eb="7">
      <t>ニホンゴ</t>
    </rPh>
    <rPh sb="8" eb="10">
      <t>タイオウ</t>
    </rPh>
    <rPh sb="24" eb="26">
      <t>カンテン</t>
    </rPh>
    <rPh sb="27" eb="29">
      <t>フクスウ</t>
    </rPh>
    <rPh sb="32" eb="34">
      <t>ソウテイ</t>
    </rPh>
    <rPh sb="44" eb="46">
      <t>フクスウ</t>
    </rPh>
    <rPh sb="47" eb="49">
      <t>カンテン</t>
    </rPh>
    <rPh sb="57" eb="59">
      <t>カイトウ</t>
    </rPh>
    <rPh sb="60" eb="61">
      <t>モト</t>
    </rPh>
    <phoneticPr fontId="2"/>
  </si>
  <si>
    <t>この設問で扱う観点について</t>
    <rPh sb="2" eb="4">
      <t>セツモン</t>
    </rPh>
    <rPh sb="5" eb="6">
      <t>アツカ</t>
    </rPh>
    <rPh sb="7" eb="9">
      <t>カンテン</t>
    </rPh>
    <phoneticPr fontId="2"/>
  </si>
  <si>
    <t>対応すべき言語はどれか</t>
    <rPh sb="0" eb="2">
      <t>タイオウ</t>
    </rPh>
    <rPh sb="5" eb="7">
      <t>ゲンゴ</t>
    </rPh>
    <phoneticPr fontId="2"/>
  </si>
  <si>
    <t>複数観点別に、言語に対応できている度合い</t>
    <rPh sb="0" eb="2">
      <t>フクスウ</t>
    </rPh>
    <rPh sb="2" eb="4">
      <t>カンテン</t>
    </rPh>
    <rPh sb="4" eb="5">
      <t>ベツ</t>
    </rPh>
    <rPh sb="7" eb="9">
      <t>ゲンゴ</t>
    </rPh>
    <rPh sb="10" eb="12">
      <t>タイオウ</t>
    </rPh>
    <rPh sb="17" eb="19">
      <t>ドア</t>
    </rPh>
    <phoneticPr fontId="2"/>
  </si>
  <si>
    <t>YES or NO　回答</t>
    <rPh sb="10" eb="12">
      <t>カイトウ</t>
    </rPh>
    <phoneticPr fontId="2"/>
  </si>
  <si>
    <t>（例）製品の販売先として、日本語圏、英語圏、中国語圏・・・</t>
    <rPh sb="1" eb="2">
      <t>レイ</t>
    </rPh>
    <rPh sb="3" eb="5">
      <t>セイヒン</t>
    </rPh>
    <rPh sb="6" eb="8">
      <t>ハンバイ</t>
    </rPh>
    <rPh sb="8" eb="9">
      <t>サキ</t>
    </rPh>
    <rPh sb="13" eb="15">
      <t>ニホン</t>
    </rPh>
    <rPh sb="15" eb="16">
      <t>ゴ</t>
    </rPh>
    <rPh sb="16" eb="17">
      <t>ケン</t>
    </rPh>
    <rPh sb="18" eb="20">
      <t>エイゴ</t>
    </rPh>
    <rPh sb="20" eb="21">
      <t>ケン</t>
    </rPh>
    <rPh sb="22" eb="25">
      <t>チュウゴクゴ</t>
    </rPh>
    <rPh sb="25" eb="26">
      <t>ケン</t>
    </rPh>
    <phoneticPr fontId="2"/>
  </si>
  <si>
    <t>＜ターゲット＞
マーケティング戦略上、主要な販売先</t>
    <rPh sb="15" eb="17">
      <t>センリャク</t>
    </rPh>
    <rPh sb="17" eb="18">
      <t>ジョウ</t>
    </rPh>
    <rPh sb="19" eb="21">
      <t>シュヨウ</t>
    </rPh>
    <rPh sb="22" eb="25">
      <t>ハンバイサキ</t>
    </rPh>
    <phoneticPr fontId="2"/>
  </si>
  <si>
    <t>製品が対応している言語数やどこまで対応できているかを扱う。</t>
    <rPh sb="0" eb="2">
      <t>セイヒン</t>
    </rPh>
    <rPh sb="3" eb="5">
      <t>タイオウ</t>
    </rPh>
    <rPh sb="9" eb="11">
      <t>ゲンゴ</t>
    </rPh>
    <rPh sb="11" eb="12">
      <t>スウ</t>
    </rPh>
    <rPh sb="17" eb="19">
      <t>タイオウ</t>
    </rPh>
    <rPh sb="26" eb="27">
      <t>アツカ</t>
    </rPh>
    <phoneticPr fontId="2"/>
  </si>
  <si>
    <t>その表示文字が示す指示内容に従って利用者は製品を操作することになる。</t>
    <rPh sb="2" eb="4">
      <t>ヒョウジ</t>
    </rPh>
    <rPh sb="4" eb="6">
      <t>モジ</t>
    </rPh>
    <rPh sb="7" eb="8">
      <t>シメ</t>
    </rPh>
    <rPh sb="9" eb="11">
      <t>シジ</t>
    </rPh>
    <rPh sb="11" eb="13">
      <t>ナイヨウ</t>
    </rPh>
    <rPh sb="14" eb="15">
      <t>シタガ</t>
    </rPh>
    <rPh sb="17" eb="20">
      <t>リヨウシャ</t>
    </rPh>
    <rPh sb="21" eb="23">
      <t>セイヒン</t>
    </rPh>
    <rPh sb="24" eb="26">
      <t>ソウサ</t>
    </rPh>
    <phoneticPr fontId="2"/>
  </si>
  <si>
    <t>下記の&lt;エラー追跡&gt;は&lt;システムメッセージ&gt;の対象外として区別する。</t>
    <rPh sb="0" eb="2">
      <t>カキ</t>
    </rPh>
    <rPh sb="7" eb="9">
      <t>ツイセキ</t>
    </rPh>
    <rPh sb="23" eb="26">
      <t>タイショウガイ</t>
    </rPh>
    <rPh sb="29" eb="31">
      <t>クベツ</t>
    </rPh>
    <phoneticPr fontId="2"/>
  </si>
  <si>
    <t>&lt;システムメッセージ&gt;</t>
    <phoneticPr fontId="2"/>
  </si>
  <si>
    <t>&lt;エラー追跡&gt;</t>
    <rPh sb="4" eb="6">
      <t>ツイセキ</t>
    </rPh>
    <phoneticPr fontId="2"/>
  </si>
  <si>
    <t>&lt;製品説明&gt;</t>
    <rPh sb="1" eb="3">
      <t>セイヒン</t>
    </rPh>
    <rPh sb="3" eb="5">
      <t>セツメイ</t>
    </rPh>
    <phoneticPr fontId="2"/>
  </si>
  <si>
    <t>&lt;窓口&gt;</t>
    <rPh sb="1" eb="3">
      <t>マドグチ</t>
    </rPh>
    <phoneticPr fontId="2"/>
  </si>
  <si>
    <t>PSQ認証におけるマニュアル類を対象とする。</t>
    <rPh sb="3" eb="5">
      <t>ニンショウ</t>
    </rPh>
    <rPh sb="14" eb="15">
      <t>ルイ</t>
    </rPh>
    <rPh sb="16" eb="18">
      <t>タイショウ</t>
    </rPh>
    <phoneticPr fontId="2"/>
  </si>
  <si>
    <t>対象製品の詳細なヘルプや利用ガイドについて「その言語」で書かれたものがあれば、この観点にYESと記入。</t>
    <rPh sb="0" eb="2">
      <t>タイショウ</t>
    </rPh>
    <rPh sb="2" eb="4">
      <t>セイヒン</t>
    </rPh>
    <rPh sb="5" eb="7">
      <t>ショウサイ</t>
    </rPh>
    <rPh sb="12" eb="14">
      <t>リヨウ</t>
    </rPh>
    <rPh sb="24" eb="26">
      <t>ゲンゴ</t>
    </rPh>
    <rPh sb="28" eb="29">
      <t>カ</t>
    </rPh>
    <phoneticPr fontId="2"/>
  </si>
  <si>
    <t>製品の利用方法やトラブル解決方法について、ユーザはベンダに質問したくなることもある。</t>
    <rPh sb="0" eb="2">
      <t>セイヒン</t>
    </rPh>
    <rPh sb="3" eb="5">
      <t>リヨウ</t>
    </rPh>
    <rPh sb="5" eb="7">
      <t>ホウホウ</t>
    </rPh>
    <rPh sb="12" eb="14">
      <t>カイケツ</t>
    </rPh>
    <rPh sb="14" eb="16">
      <t>ホウホウ</t>
    </rPh>
    <rPh sb="29" eb="31">
      <t>シツモン</t>
    </rPh>
    <phoneticPr fontId="2"/>
  </si>
  <si>
    <t>対象製品においてそれらの表示内容が「その言語」に対応していれば、この観点にYESと記入。</t>
    <rPh sb="0" eb="2">
      <t>タイショウ</t>
    </rPh>
    <rPh sb="2" eb="4">
      <t>セイヒン</t>
    </rPh>
    <rPh sb="12" eb="14">
      <t>ヒョウジ</t>
    </rPh>
    <rPh sb="14" eb="16">
      <t>ナイヨウ</t>
    </rPh>
    <rPh sb="20" eb="22">
      <t>ゲンゴ</t>
    </rPh>
    <rPh sb="24" eb="26">
      <t>タイオウ</t>
    </rPh>
    <phoneticPr fontId="2"/>
  </si>
  <si>
    <t>対象製品についてユーザが「その言語」で質問できる窓口があれば、この観点にYESと記入。</t>
    <rPh sb="0" eb="2">
      <t>タイショウ</t>
    </rPh>
    <rPh sb="2" eb="4">
      <t>セイヒン</t>
    </rPh>
    <rPh sb="15" eb="17">
      <t>ゲンゴ</t>
    </rPh>
    <rPh sb="19" eb="21">
      <t>シツモン</t>
    </rPh>
    <rPh sb="24" eb="26">
      <t>マドグチ</t>
    </rPh>
    <phoneticPr fontId="2"/>
  </si>
  <si>
    <t>略</t>
    <rPh sb="0" eb="1">
      <t>リャク</t>
    </rPh>
    <phoneticPr fontId="2"/>
  </si>
  <si>
    <t>＜システムメッセージ＞</t>
    <phoneticPr fontId="2"/>
  </si>
  <si>
    <t>＜エラー追跡＞</t>
    <rPh sb="4" eb="6">
      <t>ツイセキ</t>
    </rPh>
    <phoneticPr fontId="2"/>
  </si>
  <si>
    <t>＜製品説明＞</t>
    <rPh sb="1" eb="3">
      <t>セイヒン</t>
    </rPh>
    <rPh sb="3" eb="5">
      <t>セツメイ</t>
    </rPh>
    <phoneticPr fontId="2"/>
  </si>
  <si>
    <t>＜窓口＞</t>
    <rPh sb="1" eb="3">
      <t>マドグチ</t>
    </rPh>
    <phoneticPr fontId="2"/>
  </si>
  <si>
    <t>固定パスワード</t>
    <rPh sb="0" eb="2">
      <t>コテイ</t>
    </rPh>
    <phoneticPr fontId="2"/>
  </si>
  <si>
    <t>生体認証</t>
    <rPh sb="0" eb="2">
      <t>セイタイ</t>
    </rPh>
    <rPh sb="2" eb="4">
      <t>ニンショウ</t>
    </rPh>
    <phoneticPr fontId="2"/>
  </si>
  <si>
    <t>解読型</t>
    <rPh sb="0" eb="2">
      <t>カイドク</t>
    </rPh>
    <rPh sb="2" eb="3">
      <t>ガタ</t>
    </rPh>
    <phoneticPr fontId="2"/>
  </si>
  <si>
    <t>あらかじめ決まっているIDやパスワードの組み合わせで認証する。　数字のみの暗証番号や、第二パスワードとしてのよく用いられる「秘密の質問」もこれに含める。</t>
    <rPh sb="5" eb="6">
      <t>キ</t>
    </rPh>
    <rPh sb="20" eb="21">
      <t>ク</t>
    </rPh>
    <rPh sb="22" eb="23">
      <t>ア</t>
    </rPh>
    <rPh sb="26" eb="28">
      <t>ニンショウ</t>
    </rPh>
    <rPh sb="32" eb="34">
      <t>スウジ</t>
    </rPh>
    <rPh sb="37" eb="39">
      <t>アンショウ</t>
    </rPh>
    <rPh sb="39" eb="41">
      <t>バンゴウ</t>
    </rPh>
    <rPh sb="43" eb="44">
      <t>ダイ</t>
    </rPh>
    <rPh sb="44" eb="45">
      <t>ニ</t>
    </rPh>
    <rPh sb="56" eb="57">
      <t>モチ</t>
    </rPh>
    <rPh sb="62" eb="64">
      <t>ヒミツ</t>
    </rPh>
    <rPh sb="65" eb="67">
      <t>シツモン</t>
    </rPh>
    <rPh sb="72" eb="73">
      <t>フク</t>
    </rPh>
    <phoneticPr fontId="2"/>
  </si>
  <si>
    <t>一時的にしか利用できないパスワード。　</t>
    <rPh sb="0" eb="2">
      <t>イチジ</t>
    </rPh>
    <rPh sb="2" eb="3">
      <t>マト</t>
    </rPh>
    <rPh sb="6" eb="8">
      <t>リヨウ</t>
    </rPh>
    <phoneticPr fontId="2"/>
  </si>
  <si>
    <t>例えばユーザ一人一人が専用子機を持っているとする。ログインしたい時、サーバ側から提示された文字列を専用子機に入力するとワンタイムパスワードがその場で生成される。</t>
    <rPh sb="32" eb="33">
      <t>トキ</t>
    </rPh>
    <rPh sb="37" eb="38">
      <t>ガワ</t>
    </rPh>
    <rPh sb="40" eb="42">
      <t>テイジ</t>
    </rPh>
    <rPh sb="45" eb="48">
      <t>モジレツ</t>
    </rPh>
    <rPh sb="49" eb="51">
      <t>センヨウ</t>
    </rPh>
    <rPh sb="51" eb="53">
      <t>コキ</t>
    </rPh>
    <rPh sb="54" eb="56">
      <t>ニュウリョク</t>
    </rPh>
    <rPh sb="72" eb="73">
      <t>バ</t>
    </rPh>
    <rPh sb="74" eb="76">
      <t>セイセイ</t>
    </rPh>
    <phoneticPr fontId="2"/>
  </si>
  <si>
    <t>専用子機への文字列入力は上記の例のように手動で行うこともあれば、PCやスマホ内で自動で済まされることもあるし、　カードやUSBが専用子機になっていることもある。</t>
    <rPh sb="0" eb="2">
      <t>センヨウ</t>
    </rPh>
    <rPh sb="2" eb="4">
      <t>コキ</t>
    </rPh>
    <rPh sb="6" eb="9">
      <t>モジレツ</t>
    </rPh>
    <rPh sb="9" eb="11">
      <t>ニュウリョク</t>
    </rPh>
    <rPh sb="12" eb="14">
      <t>ジョウキ</t>
    </rPh>
    <rPh sb="15" eb="16">
      <t>レイ</t>
    </rPh>
    <rPh sb="20" eb="22">
      <t>シュドウ</t>
    </rPh>
    <rPh sb="23" eb="24">
      <t>オコナ</t>
    </rPh>
    <rPh sb="38" eb="39">
      <t>ナイ</t>
    </rPh>
    <rPh sb="40" eb="42">
      <t>ジドウ</t>
    </rPh>
    <rPh sb="43" eb="44">
      <t>ス</t>
    </rPh>
    <rPh sb="64" eb="66">
      <t>センヨウ</t>
    </rPh>
    <rPh sb="66" eb="68">
      <t>コキ</t>
    </rPh>
    <phoneticPr fontId="2"/>
  </si>
  <si>
    <t>例で挙げた専用子機に相当するものは「トークン」と呼ばれることもある。</t>
    <rPh sb="0" eb="1">
      <t>レイ</t>
    </rPh>
    <rPh sb="2" eb="3">
      <t>ア</t>
    </rPh>
    <rPh sb="5" eb="7">
      <t>センヨウ</t>
    </rPh>
    <rPh sb="7" eb="9">
      <t>コキ</t>
    </rPh>
    <rPh sb="10" eb="12">
      <t>ソウトウ</t>
    </rPh>
    <rPh sb="24" eb="25">
      <t>ヨ</t>
    </rPh>
    <phoneticPr fontId="2"/>
  </si>
  <si>
    <t>・メリット）簡単な手法</t>
    <rPh sb="6" eb="8">
      <t>カンタン</t>
    </rPh>
    <rPh sb="9" eb="11">
      <t>シュホウ</t>
    </rPh>
    <phoneticPr fontId="2"/>
  </si>
  <si>
    <t>・リスク）パスワードの漏えい</t>
    <rPh sb="11" eb="12">
      <t>ロウ</t>
    </rPh>
    <phoneticPr fontId="2"/>
  </si>
  <si>
    <t>一定時間しか有効でないパスワードや、利用回数制限のあるパスワード。</t>
    <rPh sb="0" eb="2">
      <t>イッテイ</t>
    </rPh>
    <rPh sb="2" eb="4">
      <t>ジカン</t>
    </rPh>
    <rPh sb="6" eb="8">
      <t>ユウコウ</t>
    </rPh>
    <rPh sb="18" eb="20">
      <t>リヨウ</t>
    </rPh>
    <rPh sb="20" eb="22">
      <t>カイスウ</t>
    </rPh>
    <rPh sb="22" eb="24">
      <t>セイゲン</t>
    </rPh>
    <phoneticPr fontId="2"/>
  </si>
  <si>
    <t>ワンタイムパスワード</t>
    <phoneticPr fontId="2"/>
  </si>
  <si>
    <t>期限付きパスワード</t>
    <rPh sb="0" eb="2">
      <t>キゲン</t>
    </rPh>
    <rPh sb="2" eb="3">
      <t>ツ</t>
    </rPh>
    <phoneticPr fontId="2"/>
  </si>
  <si>
    <t>パスワードではなく指紋、音声、顔、手書きサイン、虹彩、静脈などを用いた認証。</t>
    <rPh sb="32" eb="33">
      <t>モチ</t>
    </rPh>
    <rPh sb="35" eb="37">
      <t>ニンショウ</t>
    </rPh>
    <phoneticPr fontId="2"/>
  </si>
  <si>
    <t>・メリット）　普通は紛失しない情報による認証。</t>
    <rPh sb="7" eb="9">
      <t>フツウ</t>
    </rPh>
    <rPh sb="10" eb="12">
      <t>フンシツ</t>
    </rPh>
    <rPh sb="15" eb="17">
      <t>ジョウホウ</t>
    </rPh>
    <rPh sb="20" eb="22">
      <t>ニンショウ</t>
    </rPh>
    <phoneticPr fontId="2"/>
  </si>
  <si>
    <t>・メリット）　盗み見られても、ある程度たてば無効なパスワードになる。</t>
    <rPh sb="7" eb="8">
      <t>ヌス</t>
    </rPh>
    <rPh sb="9" eb="10">
      <t>ミ</t>
    </rPh>
    <rPh sb="17" eb="19">
      <t>テイド</t>
    </rPh>
    <rPh sb="22" eb="24">
      <t>ムコウ</t>
    </rPh>
    <phoneticPr fontId="2"/>
  </si>
  <si>
    <t>・リスク）　漏えい後に即座に悪用される場合。　パスワードの生存時間の長さ、有効回数の多さ。</t>
    <rPh sb="6" eb="7">
      <t>ロウ</t>
    </rPh>
    <rPh sb="9" eb="10">
      <t>ゴ</t>
    </rPh>
    <rPh sb="11" eb="13">
      <t>ソクザ</t>
    </rPh>
    <rPh sb="14" eb="16">
      <t>アクヨウ</t>
    </rPh>
    <rPh sb="19" eb="21">
      <t>バアイ</t>
    </rPh>
    <rPh sb="29" eb="31">
      <t>セイゾン</t>
    </rPh>
    <rPh sb="31" eb="33">
      <t>ジカン</t>
    </rPh>
    <rPh sb="34" eb="35">
      <t>ナガ</t>
    </rPh>
    <rPh sb="37" eb="39">
      <t>ユウコウ</t>
    </rPh>
    <rPh sb="39" eb="41">
      <t>カイスウ</t>
    </rPh>
    <rPh sb="42" eb="43">
      <t>オオ</t>
    </rPh>
    <phoneticPr fontId="2"/>
  </si>
  <si>
    <t>・メリット）　ワンタイムパスワード自体は盗み見られたり傍受されても平気</t>
    <rPh sb="17" eb="19">
      <t>ジタイ</t>
    </rPh>
    <rPh sb="20" eb="21">
      <t>ヌス</t>
    </rPh>
    <rPh sb="22" eb="23">
      <t>ミ</t>
    </rPh>
    <rPh sb="27" eb="29">
      <t>ボウジュ</t>
    </rPh>
    <rPh sb="33" eb="35">
      <t>ヘイキ</t>
    </rPh>
    <phoneticPr fontId="2"/>
  </si>
  <si>
    <t>・リスク）　専用子機自体の盗難や複製。　ワンタイムパスワード生成のアルゴリズム自体の漏えい</t>
    <rPh sb="6" eb="8">
      <t>センヨウ</t>
    </rPh>
    <rPh sb="8" eb="10">
      <t>コキ</t>
    </rPh>
    <rPh sb="10" eb="12">
      <t>ジタイ</t>
    </rPh>
    <rPh sb="13" eb="15">
      <t>トウナン</t>
    </rPh>
    <rPh sb="16" eb="18">
      <t>フクセイ</t>
    </rPh>
    <rPh sb="30" eb="32">
      <t>セイセイ</t>
    </rPh>
    <rPh sb="39" eb="41">
      <t>ジタイ</t>
    </rPh>
    <rPh sb="42" eb="43">
      <t>ロウ</t>
    </rPh>
    <phoneticPr fontId="2"/>
  </si>
  <si>
    <t>・リスク）　認証技術の精度が問われる。　精度が低い場合なりすまされることもありうる。</t>
    <rPh sb="6" eb="8">
      <t>ニンショウ</t>
    </rPh>
    <rPh sb="8" eb="10">
      <t>ギジュツ</t>
    </rPh>
    <rPh sb="11" eb="13">
      <t>セイド</t>
    </rPh>
    <rPh sb="14" eb="15">
      <t>ト</t>
    </rPh>
    <rPh sb="20" eb="22">
      <t>セイド</t>
    </rPh>
    <rPh sb="23" eb="24">
      <t>ヒク</t>
    </rPh>
    <rPh sb="25" eb="27">
      <t>バアイ</t>
    </rPh>
    <phoneticPr fontId="2"/>
  </si>
  <si>
    <t>上記の認証方式を複数用いる認証。</t>
    <rPh sb="0" eb="2">
      <t>ジョウキ</t>
    </rPh>
    <rPh sb="3" eb="5">
      <t>ニンショウ</t>
    </rPh>
    <rPh sb="5" eb="7">
      <t>ホウシキ</t>
    </rPh>
    <rPh sb="8" eb="10">
      <t>フクスウ</t>
    </rPh>
    <rPh sb="10" eb="11">
      <t>モチ</t>
    </rPh>
    <rPh sb="13" eb="15">
      <t>ニンショウ</t>
    </rPh>
    <phoneticPr fontId="2"/>
  </si>
  <si>
    <t>多段階認証</t>
    <rPh sb="0" eb="1">
      <t>タ</t>
    </rPh>
    <rPh sb="1" eb="3">
      <t>ダンカイ</t>
    </rPh>
    <rPh sb="3" eb="5">
      <t>ニンショウ</t>
    </rPh>
    <phoneticPr fontId="2"/>
  </si>
  <si>
    <t>ワンタイムパスワード</t>
    <phoneticPr fontId="2"/>
  </si>
  <si>
    <t>物理的トークン</t>
    <rPh sb="0" eb="3">
      <t>ブツリテキ</t>
    </rPh>
    <phoneticPr fontId="2"/>
  </si>
  <si>
    <t>ワンタイムパスワードの項でもトークンには触れたが、　　トークンを用いているもののワンタイム方式ではないという場合もありえるため、この項を設ける。</t>
    <rPh sb="11" eb="12">
      <t>コウ</t>
    </rPh>
    <rPh sb="20" eb="21">
      <t>フ</t>
    </rPh>
    <rPh sb="32" eb="33">
      <t>モチ</t>
    </rPh>
    <rPh sb="45" eb="47">
      <t>ホウシキ</t>
    </rPh>
    <rPh sb="54" eb="56">
      <t>バアイ</t>
    </rPh>
    <rPh sb="66" eb="67">
      <t>コウ</t>
    </rPh>
    <rPh sb="68" eb="69">
      <t>モウ</t>
    </rPh>
    <phoneticPr fontId="2"/>
  </si>
  <si>
    <t>カードやUSBやスマホ、あるいはPC自体などの物理的なものをトークンとして行う認証。</t>
    <rPh sb="18" eb="20">
      <t>ジタイ</t>
    </rPh>
    <rPh sb="23" eb="26">
      <t>ブツリテキ</t>
    </rPh>
    <rPh sb="37" eb="38">
      <t>オコナ</t>
    </rPh>
    <rPh sb="39" eb="41">
      <t>ニンショウ</t>
    </rPh>
    <phoneticPr fontId="2"/>
  </si>
  <si>
    <t>※PCの場合あらかじめトークンファイルを仕込むので　物理的と言い難い面もあるがここに含める。</t>
    <rPh sb="4" eb="6">
      <t>バアイ</t>
    </rPh>
    <rPh sb="20" eb="22">
      <t>シコ</t>
    </rPh>
    <rPh sb="26" eb="29">
      <t>ブツリテキ</t>
    </rPh>
    <rPh sb="30" eb="31">
      <t>イ</t>
    </rPh>
    <rPh sb="32" eb="33">
      <t>ガタ</t>
    </rPh>
    <rPh sb="34" eb="35">
      <t>メン</t>
    </rPh>
    <rPh sb="42" eb="43">
      <t>フク</t>
    </rPh>
    <phoneticPr fontId="2"/>
  </si>
  <si>
    <t>・メリット）　パスワードではないので盗み見られない</t>
    <rPh sb="18" eb="19">
      <t>ヌス</t>
    </rPh>
    <rPh sb="20" eb="21">
      <t>ミ</t>
    </rPh>
    <phoneticPr fontId="2"/>
  </si>
  <si>
    <t>・リスク）　トークン自体の盗難や複製。　認証直前の通信内容盗聴によるアルゴリズム漏えい。</t>
    <rPh sb="10" eb="12">
      <t>ジタイ</t>
    </rPh>
    <rPh sb="13" eb="15">
      <t>トウナン</t>
    </rPh>
    <rPh sb="16" eb="18">
      <t>フクセイ</t>
    </rPh>
    <rPh sb="20" eb="22">
      <t>ニンショウ</t>
    </rPh>
    <rPh sb="22" eb="24">
      <t>チョクゼン</t>
    </rPh>
    <rPh sb="25" eb="27">
      <t>ツウシン</t>
    </rPh>
    <rPh sb="27" eb="29">
      <t>ナイヨウ</t>
    </rPh>
    <rPh sb="29" eb="31">
      <t>トウチョウ</t>
    </rPh>
    <rPh sb="40" eb="41">
      <t>ロウ</t>
    </rPh>
    <phoneticPr fontId="2"/>
  </si>
  <si>
    <t>毎回ランダムな質問をして、ユーザ本人に答えさせる認証方式。　認証要求しているのが人間かプログラムかを見分けるためのもの。</t>
    <rPh sb="16" eb="18">
      <t>ホンニン</t>
    </rPh>
    <rPh sb="19" eb="20">
      <t>コタ</t>
    </rPh>
    <rPh sb="24" eb="26">
      <t>ニンショウ</t>
    </rPh>
    <rPh sb="26" eb="28">
      <t>ホウシキ</t>
    </rPh>
    <rPh sb="30" eb="32">
      <t>ニンショウ</t>
    </rPh>
    <rPh sb="32" eb="34">
      <t>ヨウキュウ</t>
    </rPh>
    <rPh sb="40" eb="42">
      <t>ニンゲン</t>
    </rPh>
    <rPh sb="50" eb="52">
      <t>ミワ</t>
    </rPh>
    <phoneticPr fontId="2"/>
  </si>
  <si>
    <t>音声認証：　単語のリスニング等</t>
    <phoneticPr fontId="2"/>
  </si>
  <si>
    <t>問題方式：　計算等の問題に解答</t>
    <phoneticPr fontId="2"/>
  </si>
  <si>
    <t>画像認証：　数字や文字の読み取り</t>
    <phoneticPr fontId="2"/>
  </si>
  <si>
    <t>・リスク）　他の認証方式と併用しなければ人間は突破できる。　　読み取りが簡単な問題ならプログラムが解読できる。</t>
    <rPh sb="6" eb="7">
      <t>ホカ</t>
    </rPh>
    <rPh sb="8" eb="10">
      <t>ニンショウ</t>
    </rPh>
    <rPh sb="10" eb="12">
      <t>ホウシキ</t>
    </rPh>
    <rPh sb="13" eb="15">
      <t>ヘイヨウ</t>
    </rPh>
    <rPh sb="20" eb="22">
      <t>ニンゲン</t>
    </rPh>
    <rPh sb="23" eb="25">
      <t>トッパ</t>
    </rPh>
    <rPh sb="31" eb="32">
      <t>ヨ</t>
    </rPh>
    <rPh sb="33" eb="34">
      <t>ト</t>
    </rPh>
    <rPh sb="36" eb="38">
      <t>カンタン</t>
    </rPh>
    <rPh sb="39" eb="41">
      <t>モンダイ</t>
    </rPh>
    <rPh sb="49" eb="51">
      <t>カイドク</t>
    </rPh>
    <phoneticPr fontId="2"/>
  </si>
  <si>
    <t>・メリット）　パスワードを使うほどではないが、人間かどうかの確認をしたい場合に有用。</t>
    <rPh sb="13" eb="14">
      <t>ツカ</t>
    </rPh>
    <rPh sb="23" eb="25">
      <t>ニンゲン</t>
    </rPh>
    <rPh sb="30" eb="32">
      <t>カクニン</t>
    </rPh>
    <rPh sb="36" eb="38">
      <t>バアイ</t>
    </rPh>
    <rPh sb="39" eb="41">
      <t>ユウヨウ</t>
    </rPh>
    <phoneticPr fontId="2"/>
  </si>
  <si>
    <t>YES</t>
    <phoneticPr fontId="2"/>
  </si>
  <si>
    <t>NO</t>
    <phoneticPr fontId="2"/>
  </si>
  <si>
    <t>NO</t>
    <phoneticPr fontId="2"/>
  </si>
  <si>
    <t>NO</t>
    <phoneticPr fontId="2"/>
  </si>
  <si>
    <t>NO</t>
    <phoneticPr fontId="2"/>
  </si>
  <si>
    <t>YES</t>
    <phoneticPr fontId="2"/>
  </si>
  <si>
    <t>NO</t>
    <phoneticPr fontId="2"/>
  </si>
  <si>
    <t>NO</t>
    <phoneticPr fontId="2"/>
  </si>
  <si>
    <t>NO</t>
    <phoneticPr fontId="2"/>
  </si>
  <si>
    <t>YES</t>
    <phoneticPr fontId="2"/>
  </si>
  <si>
    <t>マニュアル320ページ</t>
    <phoneticPr fontId="2"/>
  </si>
  <si>
    <t>マニュアル450ページ</t>
    <phoneticPr fontId="2"/>
  </si>
  <si>
    <t>マニュアル201ページ</t>
    <phoneticPr fontId="2"/>
  </si>
  <si>
    <t>サーバについて複数台構成にできるか</t>
    <rPh sb="7" eb="9">
      <t>フクスウ</t>
    </rPh>
    <rPh sb="9" eb="10">
      <t>ダイ</t>
    </rPh>
    <rPh sb="10" eb="12">
      <t>コウセイ</t>
    </rPh>
    <phoneticPr fontId="2"/>
  </si>
  <si>
    <t>エンドユーザのPCやスマホ等へのインストールは必要か</t>
    <rPh sb="13" eb="14">
      <t>ナド</t>
    </rPh>
    <rPh sb="23" eb="25">
      <t>ヒツヨウ</t>
    </rPh>
    <phoneticPr fontId="2"/>
  </si>
  <si>
    <t>rootフォルダのインストール先フォルダの変更可能か</t>
    <rPh sb="15" eb="16">
      <t>サキ</t>
    </rPh>
    <rPh sb="21" eb="23">
      <t>ヘンコウ</t>
    </rPh>
    <rPh sb="23" eb="25">
      <t>カノウ</t>
    </rPh>
    <phoneticPr fontId="2"/>
  </si>
  <si>
    <t>インストーラを途中で中断できるか（最初からやり直しにならずに）</t>
    <rPh sb="7" eb="9">
      <t>トチュウ</t>
    </rPh>
    <rPh sb="10" eb="12">
      <t>チュウダン</t>
    </rPh>
    <rPh sb="17" eb="19">
      <t>サイショ</t>
    </rPh>
    <rPh sb="23" eb="24">
      <t>ナオ</t>
    </rPh>
    <phoneticPr fontId="2"/>
  </si>
  <si>
    <t>事前にインストールしておくべきソフトや環境が無い状態でインストールしようとしたとき、それ以上先に進めなかったり警告したりしてくれるか</t>
    <rPh sb="0" eb="2">
      <t>ジゼン</t>
    </rPh>
    <rPh sb="19" eb="21">
      <t>カンキョウ</t>
    </rPh>
    <rPh sb="22" eb="23">
      <t>ナ</t>
    </rPh>
    <rPh sb="24" eb="26">
      <t>ジョウタイ</t>
    </rPh>
    <rPh sb="44" eb="46">
      <t>イジョウ</t>
    </rPh>
    <rPh sb="46" eb="47">
      <t>サキ</t>
    </rPh>
    <rPh sb="48" eb="49">
      <t>スス</t>
    </rPh>
    <rPh sb="55" eb="57">
      <t>ケイコク</t>
    </rPh>
    <phoneticPr fontId="2"/>
  </si>
  <si>
    <t>ターンアラウンドタイム</t>
    <phoneticPr fontId="2"/>
  </si>
  <si>
    <t>スループット</t>
    <phoneticPr fontId="2"/>
  </si>
  <si>
    <t>ジョブ</t>
    <phoneticPr fontId="2"/>
  </si>
  <si>
    <t>Software and Systems Engineering Vocabulary：　システムおよびソフトウェアエンジニアリング用語　（ISO/IEC/IEEE 24765:2010）</t>
    <phoneticPr fontId="2"/>
  </si>
  <si>
    <t>応答時間(レスポンスタイム)</t>
    <rPh sb="0" eb="2">
      <t>オウトウ</t>
    </rPh>
    <rPh sb="2" eb="4">
      <t>ジカン</t>
    </rPh>
    <phoneticPr fontId="2"/>
  </si>
  <si>
    <t>【SEVOCAB】the elapsed time between the end of an inquiry or command to an interactive computer system and the beginning of the system's response.</t>
    <phoneticPr fontId="2"/>
  </si>
  <si>
    <t>【SEVOCAB】the elapsed time between the submission of a job to a batch processing system and the return of completed output.</t>
    <phoneticPr fontId="2"/>
  </si>
  <si>
    <t>【SEVOCAB】a user-defined unit of work that is to be accomplished by a computer. Example: the compilation, loading, and execution of a computer program</t>
    <phoneticPr fontId="2"/>
  </si>
  <si>
    <t>【SEVOCAB】the amount of work that can be performed by a computer system or component in a given period of time.</t>
    <phoneticPr fontId="2"/>
  </si>
  <si>
    <t>　　　　　　計算機の処理時間のほかに、要求が発生して計算機に入力されるまでの時間や、結果が出力されて要求元に渡るまでの時間が含まれる。</t>
    <phoneticPr fontId="2"/>
  </si>
  <si>
    <t>　　　　　　例えば、オンラインシステムの問い合わせ件数やバッチシステムでの出力ドキュメントページ数等がある。</t>
    <rPh sb="6" eb="7">
      <t>タト</t>
    </rPh>
    <rPh sb="20" eb="21">
      <t>ト</t>
    </rPh>
    <rPh sb="22" eb="23">
      <t>ア</t>
    </rPh>
    <rPh sb="25" eb="27">
      <t>ケンスウ</t>
    </rPh>
    <rPh sb="37" eb="39">
      <t>シュツリョク</t>
    </rPh>
    <rPh sb="48" eb="49">
      <t>スウ</t>
    </rPh>
    <rPh sb="49" eb="50">
      <t>ナド</t>
    </rPh>
    <phoneticPr fontId="2"/>
  </si>
  <si>
    <t>単位時間中にファイル生成やバッチ処理をいくつこなせるかなどをスループットとしてください。対象は申請者判断でお願いします。</t>
    <rPh sb="10" eb="12">
      <t>セイセイ</t>
    </rPh>
    <rPh sb="16" eb="18">
      <t>ショリ</t>
    </rPh>
    <rPh sb="44" eb="46">
      <t>タイショウ</t>
    </rPh>
    <rPh sb="47" eb="50">
      <t>シンセイシャ</t>
    </rPh>
    <rPh sb="50" eb="52">
      <t>ハンダン</t>
    </rPh>
    <rPh sb="54" eb="55">
      <t>ネガ</t>
    </rPh>
    <phoneticPr fontId="2"/>
  </si>
  <si>
    <t>ターンアラウンドタイム</t>
    <phoneticPr fontId="2"/>
  </si>
  <si>
    <t>スループット</t>
    <phoneticPr fontId="2"/>
  </si>
  <si>
    <t>CPU使用率[%]　特に観測中の最大値</t>
    <rPh sb="10" eb="11">
      <t>トク</t>
    </rPh>
    <phoneticPr fontId="2"/>
  </si>
  <si>
    <t>メモリ使用率[%]　特に観測中の最大値</t>
    <rPh sb="3" eb="6">
      <t>シヨウリツ</t>
    </rPh>
    <rPh sb="10" eb="11">
      <t>トク</t>
    </rPh>
    <phoneticPr fontId="2"/>
  </si>
  <si>
    <t>「要求の終わり」から「応答の始まり」まで。　</t>
    <rPh sb="1" eb="3">
      <t>ヨウキュウ</t>
    </rPh>
    <rPh sb="4" eb="5">
      <t>オ</t>
    </rPh>
    <rPh sb="11" eb="13">
      <t>オウトウ</t>
    </rPh>
    <rPh sb="14" eb="15">
      <t>ハジ</t>
    </rPh>
    <phoneticPr fontId="2"/>
  </si>
  <si>
    <t>「要求の始まり」から「応答の終わり」まで。　</t>
    <rPh sb="1" eb="3">
      <t>ヨウキュウ</t>
    </rPh>
    <rPh sb="4" eb="5">
      <t>ハジ</t>
    </rPh>
    <rPh sb="11" eb="13">
      <t>オウトウ</t>
    </rPh>
    <rPh sb="14" eb="15">
      <t>オ</t>
    </rPh>
    <phoneticPr fontId="2"/>
  </si>
  <si>
    <t>　・検索機能の例：　「検索ボタンを押した瞬間から」「結果画面が出始める」までの間の時間。</t>
    <rPh sb="7" eb="8">
      <t>レイ</t>
    </rPh>
    <rPh sb="26" eb="28">
      <t>ケッカ</t>
    </rPh>
    <rPh sb="31" eb="32">
      <t>デ</t>
    </rPh>
    <phoneticPr fontId="2"/>
  </si>
  <si>
    <t>　・検索機能の例：　「検索ボタンを押した瞬間から」「結果画面が出終わる」までの間の時間。</t>
    <rPh sb="7" eb="8">
      <t>レイ</t>
    </rPh>
    <rPh sb="26" eb="28">
      <t>ケッカ</t>
    </rPh>
    <phoneticPr fontId="2"/>
  </si>
  <si>
    <t>　　例えば図書検索で蔵書が膨大で「の」をタイトルに含む本の全検索に10分かかるとする。</t>
    <rPh sb="2" eb="3">
      <t>タト</t>
    </rPh>
    <rPh sb="5" eb="7">
      <t>トショ</t>
    </rPh>
    <rPh sb="7" eb="9">
      <t>ケンサク</t>
    </rPh>
    <rPh sb="10" eb="12">
      <t>ゾウショ</t>
    </rPh>
    <rPh sb="13" eb="15">
      <t>ボウダイ</t>
    </rPh>
    <rPh sb="25" eb="26">
      <t>フク</t>
    </rPh>
    <rPh sb="27" eb="28">
      <t>ホン</t>
    </rPh>
    <rPh sb="29" eb="30">
      <t>ゼン</t>
    </rPh>
    <rPh sb="30" eb="32">
      <t>ケンサク</t>
    </rPh>
    <rPh sb="35" eb="36">
      <t>フン</t>
    </rPh>
    <phoneticPr fontId="2"/>
  </si>
  <si>
    <t>　　</t>
    <phoneticPr fontId="2"/>
  </si>
  <si>
    <t>　　全検索が終わり切る前から　検索済みのタイトルを次々画面に追加表示していくような場合がありえる。</t>
    <rPh sb="2" eb="3">
      <t>ゼン</t>
    </rPh>
    <rPh sb="3" eb="5">
      <t>ケンサク</t>
    </rPh>
    <rPh sb="6" eb="7">
      <t>オ</t>
    </rPh>
    <rPh sb="9" eb="10">
      <t>キ</t>
    </rPh>
    <rPh sb="11" eb="12">
      <t>マエ</t>
    </rPh>
    <rPh sb="15" eb="17">
      <t>ケンサク</t>
    </rPh>
    <rPh sb="17" eb="18">
      <t>ズ</t>
    </rPh>
    <rPh sb="25" eb="27">
      <t>ツギツギ</t>
    </rPh>
    <rPh sb="27" eb="29">
      <t>ガメン</t>
    </rPh>
    <rPh sb="30" eb="32">
      <t>ツイカ</t>
    </rPh>
    <rPh sb="32" eb="34">
      <t>ヒョウジ</t>
    </rPh>
    <rPh sb="41" eb="43">
      <t>バアイ</t>
    </rPh>
    <phoneticPr fontId="2"/>
  </si>
  <si>
    <t>　　この場合、最初に途中表示をし始めるまでが応答時間、　　全検索が終わりきるまでがターンアラウンドタイムとなる。</t>
    <rPh sb="4" eb="6">
      <t>バアイ</t>
    </rPh>
    <rPh sb="7" eb="9">
      <t>サイショ</t>
    </rPh>
    <rPh sb="10" eb="12">
      <t>トチュウ</t>
    </rPh>
    <rPh sb="12" eb="14">
      <t>ヒョウジ</t>
    </rPh>
    <rPh sb="16" eb="17">
      <t>ハジ</t>
    </rPh>
    <rPh sb="22" eb="24">
      <t>オウトウ</t>
    </rPh>
    <rPh sb="24" eb="26">
      <t>ジカン</t>
    </rPh>
    <rPh sb="29" eb="30">
      <t>ゼン</t>
    </rPh>
    <rPh sb="30" eb="32">
      <t>ケンサク</t>
    </rPh>
    <rPh sb="33" eb="34">
      <t>オ</t>
    </rPh>
    <phoneticPr fontId="2"/>
  </si>
  <si>
    <t>　　例えば路線検索で、検索途中は真っ白な画面で　検索が終わってから画面に結果が出るとする。</t>
    <rPh sb="2" eb="3">
      <t>タト</t>
    </rPh>
    <rPh sb="5" eb="7">
      <t>ロセン</t>
    </rPh>
    <rPh sb="7" eb="9">
      <t>ケンサク</t>
    </rPh>
    <rPh sb="11" eb="13">
      <t>ケンサク</t>
    </rPh>
    <rPh sb="13" eb="15">
      <t>トチュウ</t>
    </rPh>
    <rPh sb="16" eb="17">
      <t>マ</t>
    </rPh>
    <rPh sb="18" eb="19">
      <t>シロ</t>
    </rPh>
    <rPh sb="20" eb="22">
      <t>ガメン</t>
    </rPh>
    <rPh sb="24" eb="26">
      <t>ケンサク</t>
    </rPh>
    <rPh sb="27" eb="28">
      <t>オ</t>
    </rPh>
    <rPh sb="33" eb="35">
      <t>ガメン</t>
    </rPh>
    <rPh sb="36" eb="38">
      <t>ケッカ</t>
    </rPh>
    <rPh sb="39" eb="40">
      <t>デ</t>
    </rPh>
    <phoneticPr fontId="2"/>
  </si>
  <si>
    <t>　　真っ白な画面から結果画面に移ったその瞬間までが応答時間、　　結果画面が出切るまでがターンアラウンドタイムとなる。</t>
    <rPh sb="2" eb="3">
      <t>マ</t>
    </rPh>
    <rPh sb="4" eb="5">
      <t>シロ</t>
    </rPh>
    <rPh sb="6" eb="8">
      <t>ガメン</t>
    </rPh>
    <rPh sb="10" eb="12">
      <t>ケッカ</t>
    </rPh>
    <rPh sb="12" eb="14">
      <t>ガメン</t>
    </rPh>
    <rPh sb="15" eb="16">
      <t>ウツ</t>
    </rPh>
    <rPh sb="20" eb="22">
      <t>シュンカン</t>
    </rPh>
    <rPh sb="25" eb="27">
      <t>オウトウ</t>
    </rPh>
    <rPh sb="27" eb="29">
      <t>ジカン</t>
    </rPh>
    <rPh sb="32" eb="34">
      <t>ケッカ</t>
    </rPh>
    <rPh sb="34" eb="36">
      <t>ガメン</t>
    </rPh>
    <rPh sb="37" eb="39">
      <t>デキ</t>
    </rPh>
    <phoneticPr fontId="2"/>
  </si>
  <si>
    <t>　　結果画面の表示が一瞬なら応答時間とターンアラウンドタイムは実質同じとなる。　ただ、マシン性能が低い場合等は画面表示にすらもたついて差が出ることもある。</t>
    <rPh sb="2" eb="4">
      <t>ケッカ</t>
    </rPh>
    <rPh sb="4" eb="6">
      <t>ガメン</t>
    </rPh>
    <rPh sb="7" eb="9">
      <t>ヒョウジ</t>
    </rPh>
    <rPh sb="10" eb="12">
      <t>イッシュン</t>
    </rPh>
    <rPh sb="14" eb="16">
      <t>オウトウ</t>
    </rPh>
    <rPh sb="16" eb="18">
      <t>ジカン</t>
    </rPh>
    <rPh sb="31" eb="33">
      <t>ジッシツ</t>
    </rPh>
    <rPh sb="33" eb="34">
      <t>オナ</t>
    </rPh>
    <rPh sb="46" eb="48">
      <t>セイノウ</t>
    </rPh>
    <rPh sb="49" eb="50">
      <t>ヒク</t>
    </rPh>
    <rPh sb="51" eb="53">
      <t>バアイ</t>
    </rPh>
    <rPh sb="53" eb="54">
      <t>ナド</t>
    </rPh>
    <rPh sb="55" eb="57">
      <t>ガメン</t>
    </rPh>
    <rPh sb="57" eb="59">
      <t>ヒョウジ</t>
    </rPh>
    <rPh sb="67" eb="68">
      <t>サ</t>
    </rPh>
    <rPh sb="69" eb="70">
      <t>デ</t>
    </rPh>
    <phoneticPr fontId="2"/>
  </si>
  <si>
    <t>設問での説明と同じ</t>
    <rPh sb="0" eb="2">
      <t>セツモン</t>
    </rPh>
    <rPh sb="4" eb="6">
      <t>セツメイ</t>
    </rPh>
    <rPh sb="7" eb="8">
      <t>オナ</t>
    </rPh>
    <phoneticPr fontId="2"/>
  </si>
  <si>
    <t>開発チームでの意味合いは設問での「ターンアラウンドタイム」の意味だった。</t>
    <rPh sb="0" eb="2">
      <t>カイハツ</t>
    </rPh>
    <rPh sb="7" eb="10">
      <t>イミア</t>
    </rPh>
    <rPh sb="12" eb="14">
      <t>セツモン</t>
    </rPh>
    <rPh sb="30" eb="32">
      <t>イミ</t>
    </rPh>
    <phoneticPr fontId="2"/>
  </si>
  <si>
    <t>製品の動作環境
で要求する
最低限のCPU</t>
    <phoneticPr fontId="2"/>
  </si>
  <si>
    <t>制限なし</t>
    <rPh sb="0" eb="2">
      <t>セイゲン</t>
    </rPh>
    <phoneticPr fontId="2"/>
  </si>
  <si>
    <t>クライアント</t>
    <phoneticPr fontId="2"/>
  </si>
  <si>
    <t>＜例＞なにかしらのPDFビューワ</t>
    <rPh sb="1" eb="2">
      <t>レイ</t>
    </rPh>
    <phoneticPr fontId="2"/>
  </si>
  <si>
    <t>書籍「ソフトウェア品質管理ガイドブック、日本規格協会、1990」</t>
    <rPh sb="0" eb="2">
      <t>ショセキ</t>
    </rPh>
    <phoneticPr fontId="2"/>
  </si>
  <si>
    <t>【品質ガイド】計算機システムに対する問い合わせ、又は要求の終わりから応答の始まりまでの経過時間であり、ターンアラウンドタイムと同様に測定する。</t>
    <rPh sb="1" eb="3">
      <t>ヒンシツ</t>
    </rPh>
    <rPh sb="7" eb="10">
      <t>ケイサンキ</t>
    </rPh>
    <rPh sb="15" eb="16">
      <t>タイ</t>
    </rPh>
    <rPh sb="18" eb="19">
      <t>ト</t>
    </rPh>
    <rPh sb="20" eb="21">
      <t>ア</t>
    </rPh>
    <rPh sb="24" eb="25">
      <t>マタ</t>
    </rPh>
    <rPh sb="26" eb="28">
      <t>ヨウキュウ</t>
    </rPh>
    <rPh sb="29" eb="30">
      <t>オ</t>
    </rPh>
    <rPh sb="34" eb="36">
      <t>オウトウ</t>
    </rPh>
    <rPh sb="37" eb="38">
      <t>ハジ</t>
    </rPh>
    <rPh sb="43" eb="45">
      <t>ケイカ</t>
    </rPh>
    <rPh sb="45" eb="47">
      <t>ジカン</t>
    </rPh>
    <rPh sb="63" eb="65">
      <t>ドウヨウ</t>
    </rPh>
    <rPh sb="66" eb="68">
      <t>ソクテイ</t>
    </rPh>
    <phoneticPr fontId="2"/>
  </si>
  <si>
    <t>【品質ガイド】処理要求の発生から処理結果が得られるまでの経過時間であり、時計（ストップウォッチ等）を使用して計測する。</t>
    <rPh sb="1" eb="3">
      <t>ヒンシツ</t>
    </rPh>
    <rPh sb="7" eb="9">
      <t>ショリ</t>
    </rPh>
    <rPh sb="9" eb="11">
      <t>ヨウキュウ</t>
    </rPh>
    <rPh sb="12" eb="14">
      <t>ハッセイ</t>
    </rPh>
    <rPh sb="16" eb="18">
      <t>ショリ</t>
    </rPh>
    <rPh sb="18" eb="20">
      <t>ケッカ</t>
    </rPh>
    <rPh sb="21" eb="22">
      <t>エ</t>
    </rPh>
    <rPh sb="28" eb="30">
      <t>ケイカ</t>
    </rPh>
    <rPh sb="30" eb="32">
      <t>ジカン</t>
    </rPh>
    <rPh sb="36" eb="38">
      <t>トケイ</t>
    </rPh>
    <rPh sb="47" eb="48">
      <t>ナド</t>
    </rPh>
    <rPh sb="50" eb="52">
      <t>シヨウ</t>
    </rPh>
    <rPh sb="54" eb="56">
      <t>ケイソク</t>
    </rPh>
    <phoneticPr fontId="2"/>
  </si>
  <si>
    <t>【品質ガイド】単位時間内に計算機システムによって遂行された仕事の量。仕事の量はそれぞれのシステムによって明確に定義して測定すべきである。</t>
    <rPh sb="1" eb="3">
      <t>ヒンシツ</t>
    </rPh>
    <rPh sb="7" eb="9">
      <t>タンイ</t>
    </rPh>
    <rPh sb="9" eb="11">
      <t>ジカン</t>
    </rPh>
    <rPh sb="11" eb="12">
      <t>ナイ</t>
    </rPh>
    <rPh sb="13" eb="16">
      <t>ケイサンキ</t>
    </rPh>
    <rPh sb="24" eb="26">
      <t>スイコウ</t>
    </rPh>
    <rPh sb="29" eb="31">
      <t>シゴト</t>
    </rPh>
    <rPh sb="32" eb="33">
      <t>リョウ</t>
    </rPh>
    <rPh sb="34" eb="36">
      <t>シゴト</t>
    </rPh>
    <rPh sb="37" eb="38">
      <t>リョウ</t>
    </rPh>
    <rPh sb="52" eb="54">
      <t>メイカク</t>
    </rPh>
    <rPh sb="55" eb="57">
      <t>テイギ</t>
    </rPh>
    <rPh sb="59" eb="61">
      <t>ソクテイ</t>
    </rPh>
    <phoneticPr fontId="2"/>
  </si>
  <si>
    <t>【SEVOCAB】からの引用</t>
    <rPh sb="12" eb="14">
      <t>インヨウ</t>
    </rPh>
    <phoneticPr fontId="2"/>
  </si>
  <si>
    <t>【品質ガイド】からの引用</t>
    <rPh sb="10" eb="12">
      <t>インヨウ</t>
    </rPh>
    <phoneticPr fontId="2"/>
  </si>
  <si>
    <t>データ交換</t>
  </si>
  <si>
    <t>対象製品と他製品との間でのデータ交換で以下に該当するもの。
・対象製品が外部のデータを読み込むもの
・対象製品のデータを外部に書きだすもので、他製品に渡すことも考慮されているもの</t>
  </si>
  <si>
    <t>データ交換用の機能</t>
  </si>
  <si>
    <t>対象製品の機能ついて、
・データを「開く/保存/インポート/エクスポート/変換」する機能
例）文書データ、モデルデータ、データベース
以下のような機能は対象外とする。
・インポート/エクスポートするのが対象製品の細かい独自環境設定偏重の機能。
例）GUI設定、メニューバー設定、レイアウト設定、アカウント設定(独自方式)</t>
  </si>
  <si>
    <t>データ交換フォーマット</t>
  </si>
  <si>
    <t>データ交換用の機能で扱えるファイルフォーマット。
※添付ファイルをそのまま取り込むだけのものは対象外とする。</t>
    <rPh sb="48" eb="51">
      <t>タイショウガイ</t>
    </rPh>
    <phoneticPr fontId="2"/>
  </si>
  <si>
    <t>普及度合いから見て、実質上記のものとして扱えるようなファイルフォーマット：doc、docx、xls、xlsx、pdf、・・・</t>
    <rPh sb="0" eb="2">
      <t>フキュウ</t>
    </rPh>
    <rPh sb="2" eb="4">
      <t>ドア</t>
    </rPh>
    <rPh sb="7" eb="8">
      <t>ミ</t>
    </rPh>
    <rPh sb="10" eb="12">
      <t>ジッシツ</t>
    </rPh>
    <rPh sb="12" eb="14">
      <t>ジョウキ</t>
    </rPh>
    <rPh sb="20" eb="21">
      <t>アツカ</t>
    </rPh>
    <phoneticPr fontId="2"/>
  </si>
  <si>
    <t>複数のソフトウェアで共通利用できるようなファイルフォーマット：　CSV、XML、XMI、JSON、INI、YAML、TXT、・・・</t>
    <rPh sb="0" eb="2">
      <t>フクスウ</t>
    </rPh>
    <rPh sb="10" eb="12">
      <t>キョウツウ</t>
    </rPh>
    <rPh sb="12" eb="14">
      <t>リヨウ</t>
    </rPh>
    <phoneticPr fontId="2"/>
  </si>
  <si>
    <t>インポート機能</t>
    <rPh sb="5" eb="7">
      <t>キノウ</t>
    </rPh>
    <phoneticPr fontId="2"/>
  </si>
  <si>
    <t>エクスポート機能</t>
    <rPh sb="6" eb="8">
      <t>キノウ</t>
    </rPh>
    <phoneticPr fontId="2"/>
  </si>
  <si>
    <t>この設問の意図にそぐわない例</t>
    <rPh sb="2" eb="4">
      <t>セツモン</t>
    </rPh>
    <rPh sb="5" eb="7">
      <t>イト</t>
    </rPh>
    <rPh sb="13" eb="14">
      <t>レイ</t>
    </rPh>
    <phoneticPr fontId="2"/>
  </si>
  <si>
    <t>この設問の意図に合っている例</t>
    <rPh sb="2" eb="4">
      <t>セツモン</t>
    </rPh>
    <rPh sb="5" eb="7">
      <t>イト</t>
    </rPh>
    <rPh sb="8" eb="9">
      <t>ア</t>
    </rPh>
    <rPh sb="13" eb="14">
      <t>レイ</t>
    </rPh>
    <phoneticPr fontId="2"/>
  </si>
  <si>
    <t>この設問で意図している「データ交換」にそぐう機能とそぐわない機能の例</t>
    <rPh sb="2" eb="4">
      <t>セツモン</t>
    </rPh>
    <rPh sb="5" eb="7">
      <t>イト</t>
    </rPh>
    <rPh sb="15" eb="17">
      <t>コウカン</t>
    </rPh>
    <rPh sb="22" eb="24">
      <t>キノウ</t>
    </rPh>
    <rPh sb="30" eb="32">
      <t>キノウ</t>
    </rPh>
    <rPh sb="33" eb="34">
      <t>レイ</t>
    </rPh>
    <phoneticPr fontId="2"/>
  </si>
  <si>
    <t>・モデリングソフトAのモデルを、　モデリングソフトBで扱えるモデルに変換してエクスポート
・モデリングソフトAのモデルを、　モデリングソフト多数で汎用的に扱えるモデルに変換してインポート
・レイヤ構造のある画像ファイルを　Photoshop形式(汎用的に扱いやすい)に変換してエクスポート。</t>
    <rPh sb="70" eb="72">
      <t>タスウ</t>
    </rPh>
    <rPh sb="73" eb="76">
      <t>ハンヨウテキ</t>
    </rPh>
    <rPh sb="120" eb="122">
      <t>ケイシキ</t>
    </rPh>
    <rPh sb="123" eb="126">
      <t>ハンヨウテキ</t>
    </rPh>
    <rPh sb="127" eb="128">
      <t>アツカ</t>
    </rPh>
    <rPh sb="134" eb="136">
      <t>ヘンカン</t>
    </rPh>
    <phoneticPr fontId="2"/>
  </si>
  <si>
    <t>上記事例とは異質の機能がある場合は研究チームと相談。</t>
    <rPh sb="0" eb="2">
      <t>ジョウキ</t>
    </rPh>
    <rPh sb="2" eb="4">
      <t>ジレイ</t>
    </rPh>
    <rPh sb="6" eb="8">
      <t>イシツ</t>
    </rPh>
    <rPh sb="9" eb="11">
      <t>キノウ</t>
    </rPh>
    <rPh sb="14" eb="16">
      <t>バアイ</t>
    </rPh>
    <rPh sb="17" eb="19">
      <t>ケンキュウ</t>
    </rPh>
    <rPh sb="23" eb="25">
      <t>ソウダン</t>
    </rPh>
    <phoneticPr fontId="2"/>
  </si>
  <si>
    <t>＜具体例＞</t>
    <rPh sb="1" eb="3">
      <t>グタイ</t>
    </rPh>
    <rPh sb="3" eb="4">
      <t>レイ</t>
    </rPh>
    <phoneticPr fontId="2"/>
  </si>
  <si>
    <t>＜一般化＞</t>
    <rPh sb="1" eb="4">
      <t>イッパンカ</t>
    </rPh>
    <phoneticPr fontId="2"/>
  </si>
  <si>
    <t>・他製品にそのまま渡せないような形のデータのエクスポート。
・構造情報など詳細部分を大幅に破棄してからのエクスポート。</t>
    <rPh sb="1" eb="2">
      <t>タ</t>
    </rPh>
    <rPh sb="2" eb="4">
      <t>セイヒン</t>
    </rPh>
    <rPh sb="9" eb="10">
      <t>ワタ</t>
    </rPh>
    <rPh sb="16" eb="17">
      <t>カタチ</t>
    </rPh>
    <rPh sb="31" eb="33">
      <t>コウゾウ</t>
    </rPh>
    <rPh sb="33" eb="35">
      <t>ジョウホウ</t>
    </rPh>
    <rPh sb="37" eb="39">
      <t>ショウサイ</t>
    </rPh>
    <rPh sb="39" eb="41">
      <t>ブブン</t>
    </rPh>
    <rPh sb="42" eb="44">
      <t>オオハバ</t>
    </rPh>
    <rPh sb="45" eb="47">
      <t>ハキ</t>
    </rPh>
    <phoneticPr fontId="2"/>
  </si>
  <si>
    <t>・他製品にそのまま渡せるような形のデータのエクスポート。</t>
    <phoneticPr fontId="2"/>
  </si>
  <si>
    <t>機能名</t>
    <rPh sb="0" eb="2">
      <t>キノウ</t>
    </rPh>
    <rPh sb="2" eb="3">
      <t>メイ</t>
    </rPh>
    <phoneticPr fontId="2"/>
  </si>
  <si>
    <t>外部文書読み込み</t>
    <rPh sb="0" eb="2">
      <t>ガイブ</t>
    </rPh>
    <rPh sb="2" eb="4">
      <t>ブンショ</t>
    </rPh>
    <rPh sb="4" eb="5">
      <t>ヨ</t>
    </rPh>
    <rPh sb="6" eb="7">
      <t>コ</t>
    </rPh>
    <phoneticPr fontId="2"/>
  </si>
  <si>
    <t>名前を付けて保存</t>
    <rPh sb="0" eb="2">
      <t>ナマエ</t>
    </rPh>
    <rPh sb="3" eb="4">
      <t>ツ</t>
    </rPh>
    <rPh sb="6" eb="8">
      <t>ホゾン</t>
    </rPh>
    <phoneticPr fontId="2"/>
  </si>
  <si>
    <t>フォーマットの例</t>
    <rPh sb="7" eb="8">
      <t>レイ</t>
    </rPh>
    <phoneticPr fontId="2"/>
  </si>
  <si>
    <t>この設問で意図するものをイメージするための事例</t>
    <rPh sb="2" eb="4">
      <t>セツモン</t>
    </rPh>
    <rPh sb="5" eb="7">
      <t>イト</t>
    </rPh>
    <rPh sb="21" eb="23">
      <t>ジレイ</t>
    </rPh>
    <phoneticPr fontId="2"/>
  </si>
  <si>
    <t>交換方向</t>
    <rPh sb="0" eb="2">
      <t>コウカン</t>
    </rPh>
    <rPh sb="2" eb="4">
      <t>ホウコウ</t>
    </rPh>
    <phoneticPr fontId="2"/>
  </si>
  <si>
    <t>インポート</t>
    <phoneticPr fontId="2"/>
  </si>
  <si>
    <t>エクスポート</t>
    <phoneticPr fontId="2"/>
  </si>
  <si>
    <t>インポート</t>
    <phoneticPr fontId="2"/>
  </si>
  <si>
    <t>・外部ファイルを取り込んで、製品上で内容を編集可能なデータに昇華できている機能。
　　（特に、汎用的なファイルや他製品ファイルについて）</t>
    <rPh sb="1" eb="3">
      <t>ガイブ</t>
    </rPh>
    <rPh sb="8" eb="9">
      <t>ト</t>
    </rPh>
    <rPh sb="10" eb="11">
      <t>コ</t>
    </rPh>
    <rPh sb="14" eb="16">
      <t>セイヒン</t>
    </rPh>
    <rPh sb="16" eb="17">
      <t>ジョウ</t>
    </rPh>
    <rPh sb="18" eb="20">
      <t>ナイヨウ</t>
    </rPh>
    <rPh sb="21" eb="23">
      <t>ヘンシュウ</t>
    </rPh>
    <rPh sb="23" eb="25">
      <t>カノウ</t>
    </rPh>
    <rPh sb="30" eb="32">
      <t>ショウカ</t>
    </rPh>
    <rPh sb="37" eb="39">
      <t>キノウ</t>
    </rPh>
    <rPh sb="44" eb="45">
      <t>トク</t>
    </rPh>
    <rPh sb="47" eb="50">
      <t>ハンヨウテキ</t>
    </rPh>
    <rPh sb="56" eb="57">
      <t>タ</t>
    </rPh>
    <rPh sb="57" eb="59">
      <t>セイヒン</t>
    </rPh>
    <phoneticPr fontId="2"/>
  </si>
  <si>
    <r>
      <t>・外部ファイルを取り込むものの、編集はできない形で取り込んでいる機能。
・</t>
    </r>
    <r>
      <rPr>
        <sz val="11"/>
        <color rgb="FFC00000"/>
        <rFont val="ＭＳ Ｐゴシック"/>
        <family val="3"/>
        <charset val="128"/>
        <scheme val="minor"/>
      </rPr>
      <t>自製品で扱う独自ファイルだけを取り込んでいるだけの機能</t>
    </r>
    <r>
      <rPr>
        <sz val="11"/>
        <color theme="1"/>
        <rFont val="ＭＳ Ｐゴシック"/>
        <family val="2"/>
        <charset val="128"/>
        <scheme val="minor"/>
      </rPr>
      <t>。</t>
    </r>
    <rPh sb="1" eb="3">
      <t>ガイブ</t>
    </rPh>
    <rPh sb="8" eb="9">
      <t>ト</t>
    </rPh>
    <rPh sb="10" eb="11">
      <t>コ</t>
    </rPh>
    <rPh sb="16" eb="18">
      <t>ヘンシュウ</t>
    </rPh>
    <rPh sb="23" eb="24">
      <t>カタチ</t>
    </rPh>
    <rPh sb="25" eb="26">
      <t>ト</t>
    </rPh>
    <rPh sb="27" eb="28">
      <t>コ</t>
    </rPh>
    <rPh sb="32" eb="34">
      <t>キノウ</t>
    </rPh>
    <rPh sb="37" eb="38">
      <t>ジ</t>
    </rPh>
    <rPh sb="38" eb="40">
      <t>セイヒン</t>
    </rPh>
    <rPh sb="41" eb="42">
      <t>アツカ</t>
    </rPh>
    <rPh sb="43" eb="45">
      <t>ドクジ</t>
    </rPh>
    <rPh sb="52" eb="53">
      <t>ト</t>
    </rPh>
    <rPh sb="54" eb="55">
      <t>コ</t>
    </rPh>
    <rPh sb="62" eb="64">
      <t>キノウ</t>
    </rPh>
    <phoneticPr fontId="2"/>
  </si>
  <si>
    <t>文書を開く</t>
    <rPh sb="0" eb="2">
      <t>ブンショ</t>
    </rPh>
    <rPh sb="3" eb="4">
      <t>ヒラ</t>
    </rPh>
    <phoneticPr fontId="2"/>
  </si>
  <si>
    <t>NO</t>
    <phoneticPr fontId="2"/>
  </si>
  <si>
    <t>YES</t>
    <phoneticPr fontId="2"/>
  </si>
  <si>
    <t>NO</t>
    <phoneticPr fontId="2"/>
  </si>
  <si>
    <t>サーバについて一台構成にできるか</t>
    <rPh sb="7" eb="8">
      <t>イチ</t>
    </rPh>
    <rPh sb="8" eb="9">
      <t>ダイ</t>
    </rPh>
    <rPh sb="9" eb="11">
      <t>コウセイ</t>
    </rPh>
    <phoneticPr fontId="2"/>
  </si>
  <si>
    <t>YES</t>
    <phoneticPr fontId="2"/>
  </si>
  <si>
    <t>NO</t>
    <phoneticPr fontId="2"/>
  </si>
  <si>
    <t>NO</t>
    <phoneticPr fontId="2"/>
  </si>
  <si>
    <t>YES</t>
    <phoneticPr fontId="2"/>
  </si>
  <si>
    <t>NO</t>
    <phoneticPr fontId="2"/>
  </si>
  <si>
    <t>NO</t>
    <phoneticPr fontId="2"/>
  </si>
  <si>
    <t>モジュール開発で使ったプログラミング言語
（多言語利用想定）</t>
    <rPh sb="5" eb="7">
      <t>カイハツ</t>
    </rPh>
    <rPh sb="8" eb="9">
      <t>ツカ</t>
    </rPh>
    <rPh sb="18" eb="20">
      <t>ゲンゴ</t>
    </rPh>
    <rPh sb="22" eb="25">
      <t>タゲンゴ</t>
    </rPh>
    <rPh sb="25" eb="27">
      <t>リヨウ</t>
    </rPh>
    <rPh sb="27" eb="29">
      <t>ソウテイ</t>
    </rPh>
    <phoneticPr fontId="2"/>
  </si>
  <si>
    <t>開発で使ったプログラミング言語
（多言語利用想定）</t>
    <rPh sb="0" eb="2">
      <t>カイハツ</t>
    </rPh>
    <rPh sb="3" eb="4">
      <t>ツカ</t>
    </rPh>
    <rPh sb="13" eb="15">
      <t>ゲンゴ</t>
    </rPh>
    <rPh sb="17" eb="20">
      <t>タゲンゴ</t>
    </rPh>
    <rPh sb="20" eb="22">
      <t>リヨウ</t>
    </rPh>
    <rPh sb="22" eb="24">
      <t>ソウテイ</t>
    </rPh>
    <phoneticPr fontId="2"/>
  </si>
  <si>
    <t>Javaのコードカバレッジをファイル単位で提供検討。
eclipseからのエクスポートの仕方を研究チームで調べてくれれば提供してもよい</t>
    <rPh sb="18" eb="20">
      <t>タンイ</t>
    </rPh>
    <rPh sb="21" eb="23">
      <t>テイキョウ</t>
    </rPh>
    <rPh sb="23" eb="25">
      <t>ケントウ</t>
    </rPh>
    <rPh sb="44" eb="46">
      <t>シカタ</t>
    </rPh>
    <rPh sb="47" eb="49">
      <t>ケンキュウ</t>
    </rPh>
    <rPh sb="53" eb="54">
      <t>シラ</t>
    </rPh>
    <rPh sb="60" eb="62">
      <t>テイキョウ</t>
    </rPh>
    <phoneticPr fontId="2"/>
  </si>
  <si>
    <t>製品がテストされている度合いを見ることで、製品開発時の試験設備の十分さの一側面を見る。</t>
    <rPh sb="0" eb="2">
      <t>セイヒン</t>
    </rPh>
    <rPh sb="11" eb="13">
      <t>ドア</t>
    </rPh>
    <rPh sb="15" eb="16">
      <t>ミ</t>
    </rPh>
    <rPh sb="21" eb="23">
      <t>セイヒン</t>
    </rPh>
    <rPh sb="23" eb="25">
      <t>カイハツ</t>
    </rPh>
    <rPh sb="25" eb="26">
      <t>ジ</t>
    </rPh>
    <rPh sb="27" eb="29">
      <t>シケン</t>
    </rPh>
    <rPh sb="29" eb="31">
      <t>セツビ</t>
    </rPh>
    <rPh sb="32" eb="34">
      <t>ジュウブン</t>
    </rPh>
    <rPh sb="36" eb="37">
      <t>イチ</t>
    </rPh>
    <rPh sb="37" eb="39">
      <t>ソクメン</t>
    </rPh>
    <rPh sb="40" eb="41">
      <t>ミ</t>
    </rPh>
    <phoneticPr fontId="2"/>
  </si>
  <si>
    <t>ここでは、製品を構成する最小単位といわれる「モジュール」について単体テストがされているかどうかに着目する。</t>
    <rPh sb="5" eb="7">
      <t>セイヒン</t>
    </rPh>
    <rPh sb="8" eb="10">
      <t>コウセイ</t>
    </rPh>
    <rPh sb="12" eb="14">
      <t>サイショウ</t>
    </rPh>
    <rPh sb="14" eb="16">
      <t>タンイ</t>
    </rPh>
    <rPh sb="32" eb="34">
      <t>タンタイ</t>
    </rPh>
    <rPh sb="48" eb="50">
      <t>チャクモク</t>
    </rPh>
    <phoneticPr fontId="2"/>
  </si>
  <si>
    <t>ここでは、単体テストケースをひとつでもしてあるモジュールは「単体テスト済み」とみなす。</t>
    <rPh sb="5" eb="7">
      <t>タンタイ</t>
    </rPh>
    <rPh sb="30" eb="32">
      <t>タンタイ</t>
    </rPh>
    <rPh sb="35" eb="36">
      <t>ズ</t>
    </rPh>
    <phoneticPr fontId="2"/>
  </si>
  <si>
    <t>多言語開発している。以下の単位を1モジュールと数えた。
Javaについてはクラス単位、また1ファイル1クラスでもある。
C言語については.cファイルひとつを1モジュールとする。</t>
    <rPh sb="0" eb="3">
      <t>タゲンゴ</t>
    </rPh>
    <rPh sb="3" eb="5">
      <t>カイハツ</t>
    </rPh>
    <rPh sb="10" eb="12">
      <t>イカ</t>
    </rPh>
    <rPh sb="13" eb="15">
      <t>タンイ</t>
    </rPh>
    <rPh sb="23" eb="24">
      <t>カゾ</t>
    </rPh>
    <rPh sb="40" eb="42">
      <t>タンイ</t>
    </rPh>
    <rPh sb="61" eb="63">
      <t>ゲンゴ</t>
    </rPh>
    <phoneticPr fontId="2"/>
  </si>
  <si>
    <t>パーセンテージの対象</t>
    <rPh sb="8" eb="10">
      <t>タイショウ</t>
    </rPh>
    <phoneticPr fontId="2"/>
  </si>
  <si>
    <t>負荷テスト、誤入力テスト、誤操作テスト、途中シャットダウン、途中うち止め、いきなり接続落とす、</t>
    <rPh sb="0" eb="2">
      <t>フカ</t>
    </rPh>
    <rPh sb="6" eb="9">
      <t>ゴニュウリョク</t>
    </rPh>
    <rPh sb="13" eb="16">
      <t>ゴソウサ</t>
    </rPh>
    <rPh sb="20" eb="22">
      <t>トチュウ</t>
    </rPh>
    <rPh sb="30" eb="32">
      <t>トチュウ</t>
    </rPh>
    <rPh sb="34" eb="35">
      <t>ト</t>
    </rPh>
    <rPh sb="41" eb="43">
      <t>セツゾク</t>
    </rPh>
    <rPh sb="43" eb="44">
      <t>オ</t>
    </rPh>
    <phoneticPr fontId="3"/>
  </si>
  <si>
    <t>不正アクセス、巨大ファイルアップロード、大量アクセス、　超低性能マシンでの稼働、低性能ネットワークでの運用</t>
    <rPh sb="0" eb="2">
      <t>フセイ</t>
    </rPh>
    <rPh sb="7" eb="9">
      <t>キョダイ</t>
    </rPh>
    <rPh sb="20" eb="22">
      <t>タイリョウ</t>
    </rPh>
    <rPh sb="28" eb="29">
      <t>チョウ</t>
    </rPh>
    <rPh sb="29" eb="32">
      <t>テイセイノウ</t>
    </rPh>
    <rPh sb="37" eb="39">
      <t>カドウ</t>
    </rPh>
    <rPh sb="40" eb="41">
      <t>テイ</t>
    </rPh>
    <rPh sb="41" eb="43">
      <t>セイノウ</t>
    </rPh>
    <rPh sb="51" eb="53">
      <t>ウンヨウ</t>
    </rPh>
    <phoneticPr fontId="3"/>
  </si>
  <si>
    <t>未対応形式のファイル投げる、不正なメッセージ送る、　パケットにノイズ、</t>
    <rPh sb="0" eb="3">
      <t>ミタイオウ</t>
    </rPh>
    <rPh sb="3" eb="5">
      <t>ケイシキ</t>
    </rPh>
    <rPh sb="10" eb="11">
      <t>ナ</t>
    </rPh>
    <rPh sb="14" eb="16">
      <t>フセイ</t>
    </rPh>
    <rPh sb="22" eb="23">
      <t>オク</t>
    </rPh>
    <phoneticPr fontId="3"/>
  </si>
  <si>
    <t>マニュアル手順通りでない操作・運用、　低電力状態、　他の製品でcpuやメモリ食いつぶした状態、　高トラフィック状態</t>
    <rPh sb="5" eb="7">
      <t>テジュン</t>
    </rPh>
    <rPh sb="7" eb="8">
      <t>ドオ</t>
    </rPh>
    <rPh sb="12" eb="14">
      <t>ソウサ</t>
    </rPh>
    <rPh sb="15" eb="17">
      <t>ウンヨウ</t>
    </rPh>
    <rPh sb="19" eb="22">
      <t>テイデンリョク</t>
    </rPh>
    <rPh sb="22" eb="24">
      <t>ジョウタイ</t>
    </rPh>
    <rPh sb="26" eb="27">
      <t>ホカ</t>
    </rPh>
    <rPh sb="28" eb="30">
      <t>セイヒン</t>
    </rPh>
    <rPh sb="38" eb="39">
      <t>ク</t>
    </rPh>
    <rPh sb="44" eb="46">
      <t>ジョウタイ</t>
    </rPh>
    <rPh sb="48" eb="49">
      <t>コウ</t>
    </rPh>
    <rPh sb="55" eb="57">
      <t>ジョウタイ</t>
    </rPh>
    <phoneticPr fontId="3"/>
  </si>
  <si>
    <t>未対応言語使用、　文字数オーバー、　設定ファイルに適当なこと書く</t>
    <rPh sb="0" eb="3">
      <t>ミタイオウ</t>
    </rPh>
    <rPh sb="3" eb="5">
      <t>ゲンゴ</t>
    </rPh>
    <rPh sb="5" eb="7">
      <t>シヨウ</t>
    </rPh>
    <rPh sb="9" eb="12">
      <t>モジスウ</t>
    </rPh>
    <rPh sb="18" eb="20">
      <t>セッテイ</t>
    </rPh>
    <rPh sb="25" eb="27">
      <t>テキトウ</t>
    </rPh>
    <rPh sb="30" eb="31">
      <t>カ</t>
    </rPh>
    <phoneticPr fontId="3"/>
  </si>
  <si>
    <t>処理中に使ってるデータの内容書き換える、　</t>
    <rPh sb="0" eb="3">
      <t>ショリチュウ</t>
    </rPh>
    <rPh sb="4" eb="5">
      <t>ツカ</t>
    </rPh>
    <rPh sb="12" eb="14">
      <t>ナイヨウ</t>
    </rPh>
    <rPh sb="14" eb="15">
      <t>カ</t>
    </rPh>
    <rPh sb="16" eb="17">
      <t>カ</t>
    </rPh>
    <phoneticPr fontId="3"/>
  </si>
  <si>
    <t>必須</t>
    <rPh sb="0" eb="2">
      <t>ヒッス</t>
    </rPh>
    <phoneticPr fontId="2"/>
  </si>
  <si>
    <t>任意</t>
    <rPh sb="0" eb="2">
      <t>ニンイ</t>
    </rPh>
    <phoneticPr fontId="2"/>
  </si>
  <si>
    <t>fault-patternのテストケース</t>
    <phoneticPr fontId="2"/>
  </si>
  <si>
    <t>製品やモジュールをあえて不具合・故障が起こりやすい状況に晒すようなテストケース。下記のようなものを想定している。</t>
    <rPh sb="0" eb="2">
      <t>セイヒン</t>
    </rPh>
    <rPh sb="12" eb="15">
      <t>フグアイ</t>
    </rPh>
    <rPh sb="16" eb="18">
      <t>コショウ</t>
    </rPh>
    <rPh sb="19" eb="20">
      <t>オ</t>
    </rPh>
    <rPh sb="25" eb="27">
      <t>ジョウキョウ</t>
    </rPh>
    <rPh sb="28" eb="29">
      <t>サラ</t>
    </rPh>
    <rPh sb="40" eb="42">
      <t>カキ</t>
    </rPh>
    <rPh sb="49" eb="51">
      <t>ソウテイ</t>
    </rPh>
    <phoneticPr fontId="2"/>
  </si>
  <si>
    <t>正常系/異常系テストケース</t>
    <rPh sb="0" eb="2">
      <t>セイジョウ</t>
    </rPh>
    <rPh sb="2" eb="3">
      <t>ケイ</t>
    </rPh>
    <rPh sb="4" eb="6">
      <t>イジョウ</t>
    </rPh>
    <rPh sb="6" eb="7">
      <t>ケイ</t>
    </rPh>
    <phoneticPr fontId="2"/>
  </si>
  <si>
    <t>一般には異常系テストというような呼称もあるが、人によってイメージするものが違ってくる用語なので、ここでは使わない。</t>
    <rPh sb="0" eb="2">
      <t>イッパン</t>
    </rPh>
    <rPh sb="4" eb="6">
      <t>イジョウ</t>
    </rPh>
    <rPh sb="6" eb="7">
      <t>ケイ</t>
    </rPh>
    <rPh sb="16" eb="18">
      <t>コショウ</t>
    </rPh>
    <rPh sb="23" eb="24">
      <t>ヒト</t>
    </rPh>
    <rPh sb="37" eb="38">
      <t>チガ</t>
    </rPh>
    <rPh sb="42" eb="44">
      <t>ヨウゴ</t>
    </rPh>
    <rPh sb="52" eb="53">
      <t>ツカ</t>
    </rPh>
    <phoneticPr fontId="2"/>
  </si>
  <si>
    <t>境界値などのエラーが起きやすいとされる値を使ったテスト</t>
    <rPh sb="0" eb="2">
      <t>キョウカイ</t>
    </rPh>
    <rPh sb="2" eb="3">
      <t>アタイ</t>
    </rPh>
    <rPh sb="10" eb="11">
      <t>オ</t>
    </rPh>
    <rPh sb="19" eb="20">
      <t>アタイ</t>
    </rPh>
    <rPh sb="21" eb="22">
      <t>ツカ</t>
    </rPh>
    <phoneticPr fontId="2"/>
  </si>
  <si>
    <t>製品の障害許容性を扱う。</t>
    <rPh sb="0" eb="2">
      <t>セイヒン</t>
    </rPh>
    <rPh sb="3" eb="5">
      <t>ショウガイ</t>
    </rPh>
    <rPh sb="5" eb="8">
      <t>キョヨウセイ</t>
    </rPh>
    <rPh sb="9" eb="10">
      <t>アツカ</t>
    </rPh>
    <phoneticPr fontId="2"/>
  </si>
  <si>
    <t>製品やモジュールをあえて不具合・故障が起こりやすい状況に晒すようなテストケースの実施度合いを見る。</t>
    <rPh sb="40" eb="42">
      <t>ジッシ</t>
    </rPh>
    <rPh sb="42" eb="44">
      <t>ドア</t>
    </rPh>
    <rPh sb="46" eb="47">
      <t>ミ</t>
    </rPh>
    <phoneticPr fontId="2"/>
  </si>
  <si>
    <t>単体試験・結合試験・システム試験の区分があるが、特に単体テストなどは数が膨大なので、上記のテストケースに該当しているかどうかを後手で把握しきれないのも仕方がない。</t>
    <rPh sb="0" eb="2">
      <t>タンタイ</t>
    </rPh>
    <rPh sb="2" eb="4">
      <t>シケン</t>
    </rPh>
    <rPh sb="5" eb="7">
      <t>ケツゴウ</t>
    </rPh>
    <rPh sb="7" eb="9">
      <t>シケン</t>
    </rPh>
    <rPh sb="14" eb="16">
      <t>シケン</t>
    </rPh>
    <rPh sb="17" eb="19">
      <t>クブン</t>
    </rPh>
    <rPh sb="24" eb="25">
      <t>トク</t>
    </rPh>
    <rPh sb="26" eb="28">
      <t>タンタイ</t>
    </rPh>
    <rPh sb="34" eb="35">
      <t>カズ</t>
    </rPh>
    <rPh sb="36" eb="38">
      <t>ボウダイ</t>
    </rPh>
    <rPh sb="42" eb="44">
      <t>ジョウキ</t>
    </rPh>
    <rPh sb="52" eb="54">
      <t>ガイトウ</t>
    </rPh>
    <rPh sb="63" eb="65">
      <t>ゴテ</t>
    </rPh>
    <rPh sb="66" eb="68">
      <t>ハアク</t>
    </rPh>
    <rPh sb="75" eb="77">
      <t>シカタ</t>
    </rPh>
    <phoneticPr fontId="2"/>
  </si>
  <si>
    <t>fault-patternテストケース実施数</t>
    <rPh sb="19" eb="21">
      <t>ジッシ</t>
    </rPh>
    <rPh sb="21" eb="22">
      <t>スウ</t>
    </rPh>
    <phoneticPr fontId="2"/>
  </si>
  <si>
    <t>fault-patternテストケースで発見した不具合</t>
    <rPh sb="20" eb="22">
      <t>ハッケン</t>
    </rPh>
    <rPh sb="24" eb="27">
      <t>フグアイ</t>
    </rPh>
    <phoneticPr fontId="2"/>
  </si>
  <si>
    <t>想定</t>
    <rPh sb="0" eb="2">
      <t>ソウテイ</t>
    </rPh>
    <phoneticPr fontId="2"/>
  </si>
  <si>
    <t>fault-patternテストケースで不具合を発見したことが、深刻な欠陥の除去に繋がる。　そのため障害許容性と関連。</t>
    <rPh sb="20" eb="23">
      <t>フグアイ</t>
    </rPh>
    <rPh sb="24" eb="26">
      <t>ハッケン</t>
    </rPh>
    <rPh sb="32" eb="34">
      <t>シンコク</t>
    </rPh>
    <rPh sb="35" eb="37">
      <t>ケッカン</t>
    </rPh>
    <rPh sb="38" eb="40">
      <t>ジョキョ</t>
    </rPh>
    <rPh sb="41" eb="42">
      <t>ツナ</t>
    </rPh>
    <rPh sb="50" eb="52">
      <t>ショウガイ</t>
    </rPh>
    <rPh sb="52" eb="55">
      <t>キョヨウセイ</t>
    </rPh>
    <rPh sb="56" eb="58">
      <t>カンレン</t>
    </rPh>
    <phoneticPr fontId="2"/>
  </si>
  <si>
    <t>←100%になるようにすること</t>
    <phoneticPr fontId="2"/>
  </si>
  <si>
    <t>申請者側の深刻度水準</t>
    <phoneticPr fontId="2"/>
  </si>
  <si>
    <t>残存不具合数</t>
    <rPh sb="0" eb="2">
      <t>ザンゾン</t>
    </rPh>
    <rPh sb="2" eb="5">
      <t>フグアイ</t>
    </rPh>
    <rPh sb="5" eb="6">
      <t>スウ</t>
    </rPh>
    <phoneticPr fontId="2"/>
  </si>
  <si>
    <t>発見不具合数</t>
    <rPh sb="0" eb="2">
      <t>ハッケン</t>
    </rPh>
    <rPh sb="2" eb="5">
      <t>フグアイ</t>
    </rPh>
    <rPh sb="5" eb="6">
      <t>スウ</t>
    </rPh>
    <phoneticPr fontId="2"/>
  </si>
  <si>
    <t>試験区別なし</t>
    <rPh sb="0" eb="2">
      <t>シケン</t>
    </rPh>
    <rPh sb="2" eb="4">
      <t>クベツ</t>
    </rPh>
    <phoneticPr fontId="2"/>
  </si>
  <si>
    <t>試験区分全般の区別ができない場合のみ、こちらを記入</t>
    <rPh sb="0" eb="2">
      <t>シケン</t>
    </rPh>
    <rPh sb="2" eb="4">
      <t>クブン</t>
    </rPh>
    <rPh sb="4" eb="6">
      <t>ゼンパン</t>
    </rPh>
    <rPh sb="7" eb="9">
      <t>クベツ</t>
    </rPh>
    <rPh sb="14" eb="16">
      <t>バアイ</t>
    </rPh>
    <rPh sb="23" eb="25">
      <t>キニュウ</t>
    </rPh>
    <phoneticPr fontId="2"/>
  </si>
  <si>
    <t>（例）ログイン、ダウンロード、申請、配信、発送、承認、アカウント新規作成、プラグイン登録、</t>
    <phoneticPr fontId="2"/>
  </si>
  <si>
    <t>データ登録や設定変更の際に入力した内容が入力ルール上許容可能な内容かどうかの自動チェックをしているかどうか</t>
    <rPh sb="3" eb="5">
      <t>トウロク</t>
    </rPh>
    <rPh sb="6" eb="8">
      <t>セッテイ</t>
    </rPh>
    <rPh sb="8" eb="10">
      <t>ヘンコウ</t>
    </rPh>
    <rPh sb="11" eb="12">
      <t>サイ</t>
    </rPh>
    <rPh sb="13" eb="15">
      <t>ニュウリョク</t>
    </rPh>
    <rPh sb="17" eb="19">
      <t>ナイヨウ</t>
    </rPh>
    <rPh sb="20" eb="22">
      <t>ニュウリョク</t>
    </rPh>
    <rPh sb="25" eb="26">
      <t>ジョウ</t>
    </rPh>
    <rPh sb="26" eb="28">
      <t>キョヨウ</t>
    </rPh>
    <rPh sb="28" eb="30">
      <t>カノウ</t>
    </rPh>
    <rPh sb="31" eb="33">
      <t>ナイヨウ</t>
    </rPh>
    <rPh sb="38" eb="40">
      <t>ジドウ</t>
    </rPh>
    <phoneticPr fontId="2"/>
  </si>
  <si>
    <t xml:space="preserve">環境01
</t>
    <rPh sb="0" eb="2">
      <t>カンキョウ</t>
    </rPh>
    <phoneticPr fontId="2"/>
  </si>
  <si>
    <t>YES</t>
    <phoneticPr fontId="2"/>
  </si>
  <si>
    <t xml:space="preserve">環境02
</t>
    <rPh sb="0" eb="2">
      <t>カンキョウ</t>
    </rPh>
    <phoneticPr fontId="2"/>
  </si>
  <si>
    <t xml:space="preserve">環境03
</t>
    <rPh sb="0" eb="2">
      <t>カンキョウ</t>
    </rPh>
    <phoneticPr fontId="2"/>
  </si>
  <si>
    <t>幅広い人が製品を利用できるように、視覚や聴覚等についてどんな配慮をしたのか。</t>
    <rPh sb="0" eb="2">
      <t>ハバヒロ</t>
    </rPh>
    <rPh sb="3" eb="4">
      <t>ヒト</t>
    </rPh>
    <rPh sb="5" eb="7">
      <t>セイヒン</t>
    </rPh>
    <rPh sb="8" eb="10">
      <t>リヨウ</t>
    </rPh>
    <rPh sb="17" eb="19">
      <t>シカク</t>
    </rPh>
    <rPh sb="20" eb="22">
      <t>チョウカク</t>
    </rPh>
    <rPh sb="22" eb="23">
      <t>ナド</t>
    </rPh>
    <rPh sb="30" eb="32">
      <t>ハイリョ</t>
    </rPh>
    <phoneticPr fontId="2"/>
  </si>
  <si>
    <t>主機能のみ対象</t>
    <rPh sb="0" eb="1">
      <t>シュ</t>
    </rPh>
    <rPh sb="1" eb="3">
      <t>キノウ</t>
    </rPh>
    <rPh sb="5" eb="7">
      <t>タイショウ</t>
    </rPh>
    <phoneticPr fontId="2"/>
  </si>
  <si>
    <t>説明</t>
    <rPh sb="0" eb="2">
      <t>セツメイ</t>
    </rPh>
    <phoneticPr fontId="2"/>
  </si>
  <si>
    <t>&lt;Undoタイプ1&gt;
画面遷移がある機能について、前の画面に戻ってやり直すことが可能か
(YES or 空白)</t>
    <rPh sb="11" eb="13">
      <t>ガメン</t>
    </rPh>
    <rPh sb="13" eb="15">
      <t>センイ</t>
    </rPh>
    <rPh sb="18" eb="20">
      <t>キノウ</t>
    </rPh>
    <rPh sb="25" eb="26">
      <t>マエ</t>
    </rPh>
    <rPh sb="27" eb="29">
      <t>ガメン</t>
    </rPh>
    <rPh sb="30" eb="31">
      <t>モド</t>
    </rPh>
    <rPh sb="35" eb="36">
      <t>ナオ</t>
    </rPh>
    <rPh sb="40" eb="42">
      <t>カノウ</t>
    </rPh>
    <rPh sb="52" eb="54">
      <t>クウハク</t>
    </rPh>
    <phoneticPr fontId="2"/>
  </si>
  <si>
    <t>&lt;Undoタイプ2&gt;
その機能の操作途中ではなく操作完了後に、完了前の状態に戻せるか
(YES or 空白)</t>
    <rPh sb="13" eb="15">
      <t>キノウ</t>
    </rPh>
    <rPh sb="16" eb="18">
      <t>ソウサ</t>
    </rPh>
    <rPh sb="18" eb="20">
      <t>トチュウ</t>
    </rPh>
    <rPh sb="24" eb="26">
      <t>ソウサ</t>
    </rPh>
    <rPh sb="26" eb="28">
      <t>カンリョウ</t>
    </rPh>
    <rPh sb="28" eb="29">
      <t>ゴ</t>
    </rPh>
    <rPh sb="31" eb="33">
      <t>カンリョウ</t>
    </rPh>
    <rPh sb="33" eb="34">
      <t>マエ</t>
    </rPh>
    <rPh sb="35" eb="37">
      <t>ジョウタイ</t>
    </rPh>
    <rPh sb="38" eb="39">
      <t>モド</t>
    </rPh>
    <rPh sb="51" eb="53">
      <t>クウハク</t>
    </rPh>
    <phoneticPr fontId="2"/>
  </si>
  <si>
    <t>Undo備考</t>
    <rPh sb="4" eb="6">
      <t>ビコウ</t>
    </rPh>
    <phoneticPr fontId="2"/>
  </si>
  <si>
    <t>許容チェック備考</t>
    <rPh sb="0" eb="2">
      <t>キョヨウ</t>
    </rPh>
    <rPh sb="6" eb="8">
      <t>ビコウ</t>
    </rPh>
    <phoneticPr fontId="2"/>
  </si>
  <si>
    <t>意図的なユニバーサルデザイン配慮の有無（YES or NO）</t>
    <rPh sb="0" eb="3">
      <t>イトテキ</t>
    </rPh>
    <rPh sb="14" eb="16">
      <t>ハイリョ</t>
    </rPh>
    <rPh sb="17" eb="19">
      <t>ウム</t>
    </rPh>
    <phoneticPr fontId="2"/>
  </si>
  <si>
    <t>主機能001</t>
    <rPh sb="0" eb="1">
      <t>シュ</t>
    </rPh>
    <rPh sb="1" eb="3">
      <t>キノウ</t>
    </rPh>
    <phoneticPr fontId="2"/>
  </si>
  <si>
    <t>対象外(不適切)</t>
    <phoneticPr fontId="2"/>
  </si>
  <si>
    <t>NO</t>
    <phoneticPr fontId="2"/>
  </si>
  <si>
    <t>YES</t>
    <phoneticPr fontId="2"/>
  </si>
  <si>
    <t>主機能002</t>
    <rPh sb="0" eb="1">
      <t>シュ</t>
    </rPh>
    <rPh sb="1" eb="3">
      <t>キノウ</t>
    </rPh>
    <phoneticPr fontId="2"/>
  </si>
  <si>
    <t>文書を保存</t>
    <rPh sb="0" eb="2">
      <t>ブンショ</t>
    </rPh>
    <rPh sb="3" eb="5">
      <t>ホゾン</t>
    </rPh>
    <phoneticPr fontId="2"/>
  </si>
  <si>
    <t>対象外(不適切)</t>
    <rPh sb="4" eb="7">
      <t>フテキセツ</t>
    </rPh>
    <phoneticPr fontId="2"/>
  </si>
  <si>
    <t>NO</t>
    <phoneticPr fontId="2"/>
  </si>
  <si>
    <t>同上</t>
    <rPh sb="0" eb="2">
      <t>ドウジョウ</t>
    </rPh>
    <phoneticPr fontId="2"/>
  </si>
  <si>
    <t>YES</t>
    <phoneticPr fontId="2"/>
  </si>
  <si>
    <t>YES</t>
    <phoneticPr fontId="2"/>
  </si>
  <si>
    <t>主機能003</t>
    <rPh sb="0" eb="1">
      <t>シュ</t>
    </rPh>
    <rPh sb="1" eb="3">
      <t>キノウ</t>
    </rPh>
    <phoneticPr fontId="2"/>
  </si>
  <si>
    <t>文書を削除</t>
    <rPh sb="0" eb="2">
      <t>ブンショ</t>
    </rPh>
    <rPh sb="3" eb="5">
      <t>サクジョ</t>
    </rPh>
    <phoneticPr fontId="2"/>
  </si>
  <si>
    <t>完全削除でなく、ごみ箱へ移動した場合ならCtrl+Zで削除を取り消しできる</t>
    <phoneticPr fontId="2"/>
  </si>
  <si>
    <t>NO</t>
    <phoneticPr fontId="2"/>
  </si>
  <si>
    <t>主機能004</t>
    <rPh sb="0" eb="1">
      <t>シュ</t>
    </rPh>
    <rPh sb="1" eb="3">
      <t>キノウ</t>
    </rPh>
    <phoneticPr fontId="2"/>
  </si>
  <si>
    <t>文書を編集</t>
    <rPh sb="0" eb="2">
      <t>ブンショ</t>
    </rPh>
    <rPh sb="3" eb="5">
      <t>ヘンシュウ</t>
    </rPh>
    <phoneticPr fontId="2"/>
  </si>
  <si>
    <t>編集途中でCtrl+Z</t>
    <phoneticPr fontId="2"/>
  </si>
  <si>
    <t>文字数2000オーバーで警告</t>
    <phoneticPr fontId="2"/>
  </si>
  <si>
    <t>主機能005</t>
    <rPh sb="0" eb="1">
      <t>シュ</t>
    </rPh>
    <rPh sb="1" eb="3">
      <t>キノウ</t>
    </rPh>
    <phoneticPr fontId="2"/>
  </si>
  <si>
    <t>文書検索</t>
    <rPh sb="0" eb="2">
      <t>ブンショ</t>
    </rPh>
    <rPh sb="2" eb="4">
      <t>ケンサク</t>
    </rPh>
    <phoneticPr fontId="2"/>
  </si>
  <si>
    <t>NO</t>
    <phoneticPr fontId="2"/>
  </si>
  <si>
    <t>キーワード入力するがデータ登録でない</t>
    <phoneticPr fontId="2"/>
  </si>
  <si>
    <t>YES</t>
    <phoneticPr fontId="2"/>
  </si>
  <si>
    <t>主機能006</t>
    <rPh sb="0" eb="1">
      <t>シュ</t>
    </rPh>
    <rPh sb="1" eb="3">
      <t>キノウ</t>
    </rPh>
    <phoneticPr fontId="2"/>
  </si>
  <si>
    <t>メール配信</t>
    <rPh sb="3" eb="5">
      <t>ハイシン</t>
    </rPh>
    <phoneticPr fontId="2"/>
  </si>
  <si>
    <t>YES</t>
    <phoneticPr fontId="2"/>
  </si>
  <si>
    <t>宛先未記入で警告、宛先がアドレスになってない文字列だと警告</t>
    <phoneticPr fontId="2"/>
  </si>
  <si>
    <t>NO</t>
    <phoneticPr fontId="2"/>
  </si>
  <si>
    <t>主機能007</t>
    <rPh sb="0" eb="1">
      <t>シュ</t>
    </rPh>
    <rPh sb="1" eb="3">
      <t>キノウ</t>
    </rPh>
    <phoneticPr fontId="2"/>
  </si>
  <si>
    <t>環境設定</t>
    <rPh sb="0" eb="2">
      <t>カンキョウ</t>
    </rPh>
    <rPh sb="2" eb="4">
      <t>セッテイ</t>
    </rPh>
    <phoneticPr fontId="2"/>
  </si>
  <si>
    <t>数値を入力すべき箇所では数値しか入力できない</t>
    <rPh sb="8" eb="10">
      <t>カショ</t>
    </rPh>
    <phoneticPr fontId="2"/>
  </si>
  <si>
    <t>YES</t>
    <phoneticPr fontId="2"/>
  </si>
  <si>
    <t>NO</t>
    <phoneticPr fontId="2"/>
  </si>
  <si>
    <t>主機能008</t>
    <rPh sb="0" eb="1">
      <t>シュ</t>
    </rPh>
    <rPh sb="1" eb="3">
      <t>キノウ</t>
    </rPh>
    <phoneticPr fontId="2"/>
  </si>
  <si>
    <t>アカウント設定</t>
    <rPh sb="5" eb="7">
      <t>セッテイ</t>
    </rPh>
    <phoneticPr fontId="2"/>
  </si>
  <si>
    <t>NO</t>
    <phoneticPr fontId="2"/>
  </si>
  <si>
    <t>主機能009</t>
    <rPh sb="0" eb="1">
      <t>シュ</t>
    </rPh>
    <rPh sb="1" eb="3">
      <t>キノウ</t>
    </rPh>
    <phoneticPr fontId="2"/>
  </si>
  <si>
    <t>アカウント情報の表示</t>
    <rPh sb="5" eb="7">
      <t>ジョウホウ</t>
    </rPh>
    <rPh sb="8" eb="10">
      <t>ヒョウジ</t>
    </rPh>
    <phoneticPr fontId="2"/>
  </si>
  <si>
    <t>主機能010</t>
    <rPh sb="0" eb="1">
      <t>シュ</t>
    </rPh>
    <rPh sb="1" eb="3">
      <t>キノウ</t>
    </rPh>
    <phoneticPr fontId="2"/>
  </si>
  <si>
    <t>マクロ　スクリプト実行</t>
    <rPh sb="9" eb="11">
      <t>ジッコウ</t>
    </rPh>
    <phoneticPr fontId="2"/>
  </si>
  <si>
    <t>主機能011</t>
    <rPh sb="0" eb="1">
      <t>シュ</t>
    </rPh>
    <rPh sb="1" eb="3">
      <t>キノウ</t>
    </rPh>
    <phoneticPr fontId="2"/>
  </si>
  <si>
    <t>マクロ　スクリプトの編集</t>
    <rPh sb="10" eb="12">
      <t>ヘンシュウ</t>
    </rPh>
    <phoneticPr fontId="2"/>
  </si>
  <si>
    <t>編集途中ならCtrl+Zによるやり直しが可能。　保存したものを元に戻すことはできない。</t>
    <phoneticPr fontId="2"/>
  </si>
  <si>
    <t>スクリプトの文法チェック機能あり</t>
  </si>
  <si>
    <t>主機能012</t>
    <rPh sb="0" eb="1">
      <t>シュ</t>
    </rPh>
    <rPh sb="1" eb="3">
      <t>キノウ</t>
    </rPh>
    <phoneticPr fontId="2"/>
  </si>
  <si>
    <t>コメント文の編集</t>
    <rPh sb="4" eb="5">
      <t>ブン</t>
    </rPh>
    <rPh sb="6" eb="8">
      <t>ヘンシュウ</t>
    </rPh>
    <phoneticPr fontId="2"/>
  </si>
  <si>
    <t>文の内容、文字数など無制約で許容もなにもない。　校閲機能はあるが能動的にユーザが実行する必要がある。</t>
    <rPh sb="24" eb="26">
      <t>コウエツ</t>
    </rPh>
    <rPh sb="26" eb="28">
      <t>キノウ</t>
    </rPh>
    <rPh sb="32" eb="35">
      <t>ノウドウテキ</t>
    </rPh>
    <rPh sb="40" eb="42">
      <t>ジッコウ</t>
    </rPh>
    <rPh sb="44" eb="46">
      <t>ヒツヨウ</t>
    </rPh>
    <phoneticPr fontId="2"/>
  </si>
  <si>
    <t>主機能013</t>
    <rPh sb="0" eb="1">
      <t>シュ</t>
    </rPh>
    <rPh sb="1" eb="3">
      <t>キノウ</t>
    </rPh>
    <phoneticPr fontId="2"/>
  </si>
  <si>
    <t>プラグイン登録</t>
    <rPh sb="5" eb="7">
      <t>トウロク</t>
    </rPh>
    <phoneticPr fontId="2"/>
  </si>
  <si>
    <t>登録したものは手動で削除する必要あり</t>
    <phoneticPr fontId="2"/>
  </si>
  <si>
    <t>主機能014</t>
    <rPh sb="0" eb="1">
      <t>シュ</t>
    </rPh>
    <rPh sb="1" eb="3">
      <t>キノウ</t>
    </rPh>
    <phoneticPr fontId="2"/>
  </si>
  <si>
    <t>主機能015</t>
    <rPh sb="0" eb="1">
      <t>シュ</t>
    </rPh>
    <rPh sb="1" eb="3">
      <t>キノウ</t>
    </rPh>
    <phoneticPr fontId="2"/>
  </si>
  <si>
    <t>・・・</t>
    <phoneticPr fontId="2"/>
  </si>
  <si>
    <t>YES or NO</t>
    <phoneticPr fontId="2"/>
  </si>
  <si>
    <t xml:space="preserve">ソースコードを研究室に提供してくれるか
</t>
    <rPh sb="7" eb="10">
      <t>ケンキュウシツ</t>
    </rPh>
    <rPh sb="11" eb="13">
      <t>テイキョウ</t>
    </rPh>
    <phoneticPr fontId="2"/>
  </si>
  <si>
    <t>YES</t>
    <phoneticPr fontId="2"/>
  </si>
  <si>
    <t>秘密保持契約の上でCDで提供を検討</t>
    <rPh sb="0" eb="2">
      <t>ヒミツ</t>
    </rPh>
    <rPh sb="2" eb="4">
      <t>ホジ</t>
    </rPh>
    <rPh sb="4" eb="6">
      <t>ケイヤク</t>
    </rPh>
    <rPh sb="7" eb="8">
      <t>ウエ</t>
    </rPh>
    <rPh sb="12" eb="14">
      <t>テイキョウ</t>
    </rPh>
    <rPh sb="15" eb="17">
      <t>ケントウ</t>
    </rPh>
    <phoneticPr fontId="2"/>
  </si>
  <si>
    <t xml:space="preserve">現地で測らせてくれるか
</t>
    <rPh sb="0" eb="2">
      <t>ゲンチ</t>
    </rPh>
    <rPh sb="3" eb="4">
      <t>ハカ</t>
    </rPh>
    <phoneticPr fontId="2"/>
  </si>
  <si>
    <t>YES</t>
    <phoneticPr fontId="2"/>
  </si>
  <si>
    <t>上記が無理な場合、現地にて測ってもらう。HDDに製品のJavaソースコードフォルダ全部を入れて待機可する予定。</t>
    <rPh sb="0" eb="2">
      <t>ジョウキ</t>
    </rPh>
    <rPh sb="3" eb="5">
      <t>ムリ</t>
    </rPh>
    <rPh sb="6" eb="8">
      <t>バアイ</t>
    </rPh>
    <rPh sb="9" eb="11">
      <t>ゲンチ</t>
    </rPh>
    <rPh sb="13" eb="14">
      <t>ハカ</t>
    </rPh>
    <rPh sb="24" eb="26">
      <t>セイヒン</t>
    </rPh>
    <rPh sb="41" eb="43">
      <t>ゼンブ</t>
    </rPh>
    <rPh sb="44" eb="45">
      <t>イ</t>
    </rPh>
    <rPh sb="47" eb="49">
      <t>タイキ</t>
    </rPh>
    <rPh sb="49" eb="50">
      <t>カ</t>
    </rPh>
    <rPh sb="52" eb="54">
      <t>ヨテイ</t>
    </rPh>
    <phoneticPr fontId="2"/>
  </si>
  <si>
    <t xml:space="preserve">代わりに測ってくれるか
</t>
    <rPh sb="0" eb="1">
      <t>カ</t>
    </rPh>
    <rPh sb="4" eb="5">
      <t>ハカ</t>
    </rPh>
    <phoneticPr fontId="2"/>
  </si>
  <si>
    <t>無理</t>
    <rPh sb="0" eb="2">
      <t>ムリ</t>
    </rPh>
    <phoneticPr fontId="2"/>
  </si>
  <si>
    <t>＜測定対象のメトリクスとプログラミング言語＞</t>
    <phoneticPr fontId="2"/>
  </si>
  <si>
    <r>
      <t>メトリクス）結合度，</t>
    </r>
    <r>
      <rPr>
        <sz val="20"/>
        <color theme="1"/>
        <rFont val="Calibri"/>
        <family val="2"/>
      </rPr>
      <t>Cyclomatic</t>
    </r>
    <r>
      <rPr>
        <sz val="20"/>
        <color theme="1"/>
        <rFont val="ＭＳ Ｐゴシック"/>
        <family val="3"/>
        <charset val="128"/>
        <scheme val="minor"/>
      </rPr>
      <t>，凝集性欠如</t>
    </r>
    <phoneticPr fontId="2"/>
  </si>
  <si>
    <t>RISE研究で測定対象として想定する言語</t>
    <rPh sb="4" eb="6">
      <t>ケンキュウ</t>
    </rPh>
    <rPh sb="7" eb="9">
      <t>ソクテイ</t>
    </rPh>
    <rPh sb="9" eb="11">
      <t>タイショウ</t>
    </rPh>
    <rPh sb="14" eb="16">
      <t>ソウテイ</t>
    </rPh>
    <rPh sb="18" eb="20">
      <t>ゲンゴ</t>
    </rPh>
    <phoneticPr fontId="2"/>
  </si>
  <si>
    <t>Java</t>
  </si>
  <si>
    <r>
      <t>C/C++:</t>
    </r>
    <r>
      <rPr>
        <sz val="16"/>
        <color theme="1"/>
        <rFont val="ＭＳ Ｐゴシック"/>
        <family val="3"/>
        <charset val="128"/>
        <scheme val="minor"/>
      </rPr>
      <t>，</t>
    </r>
    <r>
      <rPr>
        <sz val="16"/>
        <color theme="1"/>
        <rFont val="Calibri"/>
        <family val="2"/>
      </rPr>
      <t>C#</t>
    </r>
  </si>
  <si>
    <t>研究チームが購入した測定ツールで扱える他の言語</t>
    <rPh sb="0" eb="2">
      <t>ケンキュウ</t>
    </rPh>
    <rPh sb="6" eb="8">
      <t>コウニュウ</t>
    </rPh>
    <rPh sb="10" eb="12">
      <t>ソクテイ</t>
    </rPh>
    <rPh sb="16" eb="17">
      <t>アツカ</t>
    </rPh>
    <rPh sb="19" eb="20">
      <t>ホカ</t>
    </rPh>
    <rPh sb="21" eb="23">
      <t>ゲンゴ</t>
    </rPh>
    <phoneticPr fontId="2"/>
  </si>
  <si>
    <t>Objective-C/Objective-C++:</t>
  </si>
  <si>
    <t>Python</t>
  </si>
  <si>
    <t>COBOL:  Fortran:</t>
  </si>
  <si>
    <r>
      <t>JOVIAL:, Pascal:</t>
    </r>
    <r>
      <rPr>
        <sz val="16"/>
        <color theme="1"/>
        <rFont val="ＭＳ Ｐゴシック"/>
        <family val="3"/>
        <charset val="128"/>
        <scheme val="minor"/>
      </rPr>
      <t>，</t>
    </r>
    <r>
      <rPr>
        <sz val="16"/>
        <color theme="1"/>
        <rFont val="Calibri"/>
        <family val="2"/>
      </rPr>
      <t>PL/M:</t>
    </r>
    <r>
      <rPr>
        <sz val="16"/>
        <color theme="1"/>
        <rFont val="ＭＳ Ｐゴシック"/>
        <family val="3"/>
        <charset val="128"/>
        <scheme val="minor"/>
      </rPr>
      <t>，</t>
    </r>
    <r>
      <rPr>
        <sz val="16"/>
        <color theme="1"/>
        <rFont val="Calibri"/>
        <family val="2"/>
      </rPr>
      <t>VHDL:</t>
    </r>
  </si>
  <si>
    <r>
      <t>Web</t>
    </r>
    <r>
      <rPr>
        <sz val="16"/>
        <color theme="1"/>
        <rFont val="ＭＳ Ｐゴシック"/>
        <family val="3"/>
        <charset val="128"/>
        <scheme val="minor"/>
      </rPr>
      <t xml:space="preserve">｛ </t>
    </r>
    <r>
      <rPr>
        <sz val="16"/>
        <color theme="1"/>
        <rFont val="Calibri"/>
        <family val="2"/>
      </rPr>
      <t>HTML</t>
    </r>
    <r>
      <rPr>
        <sz val="16"/>
        <color theme="1"/>
        <rFont val="ＭＳ Ｐゴシック"/>
        <family val="3"/>
        <charset val="128"/>
        <scheme val="minor"/>
      </rPr>
      <t>、</t>
    </r>
    <r>
      <rPr>
        <sz val="16"/>
        <color theme="1"/>
        <rFont val="Calibri"/>
        <family val="2"/>
      </rPr>
      <t>PHP</t>
    </r>
    <r>
      <rPr>
        <sz val="16"/>
        <color theme="1"/>
        <rFont val="ＭＳ Ｐゴシック"/>
        <family val="3"/>
        <charset val="128"/>
        <scheme val="minor"/>
      </rPr>
      <t>、</t>
    </r>
    <r>
      <rPr>
        <sz val="16"/>
        <color theme="1"/>
        <rFont val="Calibri"/>
        <family val="2"/>
      </rPr>
      <t>CSS</t>
    </r>
    <r>
      <rPr>
        <sz val="16"/>
        <color theme="1"/>
        <rFont val="ＭＳ Ｐゴシック"/>
        <family val="3"/>
        <charset val="128"/>
        <scheme val="minor"/>
      </rPr>
      <t>、</t>
    </r>
    <r>
      <rPr>
        <sz val="16"/>
        <color theme="1"/>
        <rFont val="Calibri"/>
        <family val="2"/>
      </rPr>
      <t xml:space="preserve">JavaScript </t>
    </r>
    <r>
      <rPr>
        <sz val="16"/>
        <color theme="1"/>
        <rFont val="ＭＳ Ｐゴシック"/>
        <family val="3"/>
        <charset val="128"/>
        <scheme val="minor"/>
      </rPr>
      <t xml:space="preserve">， </t>
    </r>
    <r>
      <rPr>
        <sz val="16"/>
        <color theme="1"/>
        <rFont val="Calibri"/>
        <family val="2"/>
      </rPr>
      <t xml:space="preserve">XML </t>
    </r>
    <r>
      <rPr>
        <sz val="16"/>
        <color theme="1"/>
        <rFont val="ＭＳ Ｐゴシック"/>
        <family val="3"/>
        <charset val="128"/>
        <scheme val="minor"/>
      </rPr>
      <t>｝</t>
    </r>
  </si>
  <si>
    <r>
      <t>Ada:</t>
    </r>
    <r>
      <rPr>
        <sz val="16"/>
        <color theme="1"/>
        <rFont val="ＭＳ Ｐゴシック"/>
        <family val="3"/>
        <charset val="128"/>
        <scheme val="minor"/>
      </rPr>
      <t xml:space="preserve">， </t>
    </r>
    <r>
      <rPr>
        <sz val="16"/>
        <color theme="1"/>
        <rFont val="Calibri"/>
        <family val="2"/>
      </rPr>
      <t>Assembly:</t>
    </r>
  </si>
  <si>
    <t>メトリクス）コーディング規約違反の数</t>
    <rPh sb="17" eb="18">
      <t>カズ</t>
    </rPh>
    <phoneticPr fontId="2"/>
  </si>
  <si>
    <t>機能要求と非機能要求の区別を開発時にしていたか　YES or NO</t>
    <rPh sb="0" eb="2">
      <t>キノウ</t>
    </rPh>
    <rPh sb="2" eb="4">
      <t>ヨウキュウ</t>
    </rPh>
    <rPh sb="5" eb="6">
      <t>ヒ</t>
    </rPh>
    <rPh sb="6" eb="8">
      <t>キノウ</t>
    </rPh>
    <rPh sb="8" eb="10">
      <t>ヨウキュウ</t>
    </rPh>
    <rPh sb="11" eb="13">
      <t>クベツ</t>
    </rPh>
    <rPh sb="14" eb="16">
      <t>カイハツ</t>
    </rPh>
    <rPh sb="16" eb="17">
      <t>ジ</t>
    </rPh>
    <phoneticPr fontId="2"/>
  </si>
  <si>
    <t>機能要求＆非機能要求の数</t>
    <rPh sb="0" eb="2">
      <t>キノウ</t>
    </rPh>
    <rPh sb="2" eb="4">
      <t>ヨウキュウ</t>
    </rPh>
    <rPh sb="5" eb="6">
      <t>ヒ</t>
    </rPh>
    <rPh sb="6" eb="8">
      <t>キノウ</t>
    </rPh>
    <rPh sb="8" eb="10">
      <t>ヨウキュウ</t>
    </rPh>
    <rPh sb="11" eb="12">
      <t>カズ</t>
    </rPh>
    <phoneticPr fontId="2"/>
  </si>
  <si>
    <t>↓記入欄</t>
    <rPh sb="1" eb="3">
      <t>キニュウ</t>
    </rPh>
    <rPh sb="3" eb="4">
      <t>ラン</t>
    </rPh>
    <phoneticPr fontId="2"/>
  </si>
  <si>
    <t>―――――――――――――――→</t>
    <phoneticPr fontId="2"/>
  </si>
  <si>
    <t>個</t>
    <rPh sb="0" eb="1">
      <t>コ</t>
    </rPh>
    <phoneticPr fontId="2"/>
  </si>
  <si>
    <t>見送った要求の数</t>
    <rPh sb="0" eb="2">
      <t>ミオク</t>
    </rPh>
    <rPh sb="4" eb="6">
      <t>ヨウキュウ</t>
    </rPh>
    <rPh sb="7" eb="8">
      <t>カズ</t>
    </rPh>
    <phoneticPr fontId="2"/>
  </si>
  <si>
    <t>製品に必要だが事情により見送った要求の数</t>
    <rPh sb="0" eb="2">
      <t>セイヒン</t>
    </rPh>
    <rPh sb="3" eb="5">
      <t>ヒツヨウ</t>
    </rPh>
    <rPh sb="7" eb="9">
      <t>ジジョウ</t>
    </rPh>
    <rPh sb="12" eb="14">
      <t>ミオク</t>
    </rPh>
    <rPh sb="16" eb="18">
      <t>ヨウキュウ</t>
    </rPh>
    <rPh sb="19" eb="20">
      <t>カズ</t>
    </rPh>
    <phoneticPr fontId="2"/>
  </si>
  <si>
    <t>仕様に挙げたものの、後で不要とわかったので削った要求の数</t>
    <rPh sb="0" eb="2">
      <t>シヨウ</t>
    </rPh>
    <rPh sb="3" eb="4">
      <t>ア</t>
    </rPh>
    <rPh sb="10" eb="11">
      <t>アト</t>
    </rPh>
    <rPh sb="12" eb="14">
      <t>フヨウ</t>
    </rPh>
    <rPh sb="21" eb="22">
      <t>ケズ</t>
    </rPh>
    <rPh sb="24" eb="26">
      <t>ヨウキュウ</t>
    </rPh>
    <rPh sb="27" eb="28">
      <t>カズ</t>
    </rPh>
    <phoneticPr fontId="2"/>
  </si>
  <si>
    <t>今では理由を追えないが、とにかく見送った要求の数</t>
    <rPh sb="0" eb="1">
      <t>イマ</t>
    </rPh>
    <rPh sb="3" eb="5">
      <t>リユウ</t>
    </rPh>
    <rPh sb="6" eb="7">
      <t>オ</t>
    </rPh>
    <rPh sb="16" eb="18">
      <t>ミオク</t>
    </rPh>
    <rPh sb="20" eb="22">
      <t>ヨウキュウ</t>
    </rPh>
    <rPh sb="23" eb="24">
      <t>カズ</t>
    </rPh>
    <phoneticPr fontId="2"/>
  </si>
  <si>
    <t>非機能要求</t>
    <rPh sb="0" eb="1">
      <t>ヒ</t>
    </rPh>
    <rPh sb="1" eb="3">
      <t>キノウ</t>
    </rPh>
    <rPh sb="3" eb="5">
      <t>ヨウキュウ</t>
    </rPh>
    <phoneticPr fontId="2"/>
  </si>
  <si>
    <t>① or ②いずれか記入</t>
    <rPh sb="10" eb="12">
      <t>キニュウ</t>
    </rPh>
    <phoneticPr fontId="2"/>
  </si>
  <si>
    <t>機能要求＆非機能要求の提出が可能かどうか</t>
    <rPh sb="0" eb="2">
      <t>キノウ</t>
    </rPh>
    <rPh sb="2" eb="4">
      <t>ヨウキュウ</t>
    </rPh>
    <rPh sb="5" eb="6">
      <t>ヒ</t>
    </rPh>
    <rPh sb="6" eb="8">
      <t>キノウ</t>
    </rPh>
    <rPh sb="8" eb="10">
      <t>ヨウキュウ</t>
    </rPh>
    <rPh sb="11" eb="13">
      <t>テイシュツ</t>
    </rPh>
    <rPh sb="14" eb="16">
      <t>カノウ</t>
    </rPh>
    <phoneticPr fontId="2"/>
  </si>
  <si>
    <t>可否（YES or NO）</t>
    <rPh sb="0" eb="2">
      <t>カヒ</t>
    </rPh>
    <phoneticPr fontId="2"/>
  </si>
  <si>
    <t>どの要求が見送ったものかを見分けるための番号目次などを用意可能か（YES or NO）</t>
    <rPh sb="2" eb="4">
      <t>ヨウキュウ</t>
    </rPh>
    <rPh sb="5" eb="7">
      <t>ミオク</t>
    </rPh>
    <rPh sb="13" eb="15">
      <t>ミワ</t>
    </rPh>
    <rPh sb="20" eb="22">
      <t>バンゴウ</t>
    </rPh>
    <rPh sb="22" eb="24">
      <t>モクジ</t>
    </rPh>
    <rPh sb="27" eb="29">
      <t>ヨウイ</t>
    </rPh>
    <rPh sb="29" eb="31">
      <t>カノウ</t>
    </rPh>
    <phoneticPr fontId="2"/>
  </si>
  <si>
    <t>提出期間の説明</t>
    <rPh sb="0" eb="2">
      <t>テイシュツ</t>
    </rPh>
    <rPh sb="2" eb="4">
      <t>キカン</t>
    </rPh>
    <rPh sb="5" eb="7">
      <t>セツメイ</t>
    </rPh>
    <phoneticPr fontId="2"/>
  </si>
  <si>
    <t>例）　Aに記入した期間直前5メジャーアップデート分の期間。　（Aと合わせて6メジャー分）</t>
    <rPh sb="0" eb="1">
      <t>レイ</t>
    </rPh>
    <rPh sb="5" eb="7">
      <t>キニュウ</t>
    </rPh>
    <rPh sb="9" eb="11">
      <t>キカン</t>
    </rPh>
    <rPh sb="11" eb="13">
      <t>チョクゼン</t>
    </rPh>
    <rPh sb="24" eb="25">
      <t>ブン</t>
    </rPh>
    <rPh sb="26" eb="28">
      <t>キカン</t>
    </rPh>
    <rPh sb="33" eb="34">
      <t>ア</t>
    </rPh>
    <rPh sb="42" eb="43">
      <t>ブン</t>
    </rPh>
    <phoneticPr fontId="2"/>
  </si>
  <si>
    <t>プラットフォーム（OSやミドルウェア等）上で共存する他の製品を対象とする。</t>
    <rPh sb="18" eb="19">
      <t>ナド</t>
    </rPh>
    <rPh sb="20" eb="21">
      <t>ジョウ</t>
    </rPh>
    <rPh sb="22" eb="24">
      <t>キョウゾン</t>
    </rPh>
    <rPh sb="26" eb="27">
      <t>ホカ</t>
    </rPh>
    <rPh sb="28" eb="30">
      <t>セイヒン</t>
    </rPh>
    <rPh sb="31" eb="33">
      <t>タイショウ</t>
    </rPh>
    <phoneticPr fontId="2"/>
  </si>
  <si>
    <t>↓記入欄　【製品名前】</t>
    <rPh sb="1" eb="3">
      <t>キニュウ</t>
    </rPh>
    <rPh sb="3" eb="4">
      <t>ラン</t>
    </rPh>
    <rPh sb="6" eb="8">
      <t>セイヒン</t>
    </rPh>
    <rPh sb="8" eb="10">
      <t>ナマエ</t>
    </rPh>
    <phoneticPr fontId="2"/>
  </si>
  <si>
    <t>【自社系列製品か】
YES　or NO</t>
    <rPh sb="1" eb="3">
      <t>ジシャ</t>
    </rPh>
    <rPh sb="3" eb="5">
      <t>ケイレツ</t>
    </rPh>
    <rPh sb="5" eb="7">
      <t>セイヒン</t>
    </rPh>
    <phoneticPr fontId="2"/>
  </si>
  <si>
    <t>行が足りない場合、挿入してください</t>
    <rPh sb="0" eb="1">
      <t>ギョウ</t>
    </rPh>
    <rPh sb="2" eb="3">
      <t>タ</t>
    </rPh>
    <rPh sb="6" eb="8">
      <t>バアイ</t>
    </rPh>
    <rPh sb="9" eb="11">
      <t>ソウニュウ</t>
    </rPh>
    <phoneticPr fontId="2"/>
  </si>
  <si>
    <t>破損防止の仕組みについて簡潔に記述</t>
    <rPh sb="0" eb="2">
      <t>ハソン</t>
    </rPh>
    <rPh sb="2" eb="4">
      <t>ボウシ</t>
    </rPh>
    <rPh sb="5" eb="7">
      <t>シク</t>
    </rPh>
    <rPh sb="12" eb="14">
      <t>カンケツ</t>
    </rPh>
    <rPh sb="15" eb="17">
      <t>キジュツ</t>
    </rPh>
    <phoneticPr fontId="2"/>
  </si>
  <si>
    <t>実質的に、回帰テストケースの数を数えることになると想定。</t>
    <rPh sb="0" eb="2">
      <t>ジッシツ</t>
    </rPh>
    <rPh sb="2" eb="3">
      <t>テキ</t>
    </rPh>
    <rPh sb="5" eb="7">
      <t>カイキ</t>
    </rPh>
    <rPh sb="14" eb="15">
      <t>カズ</t>
    </rPh>
    <rPh sb="16" eb="17">
      <t>カゾ</t>
    </rPh>
    <rPh sb="25" eb="27">
      <t>ソウテイ</t>
    </rPh>
    <phoneticPr fontId="2"/>
  </si>
  <si>
    <t>製品のインストール関連作業について、ユーザの都合に合わせられるかどうかを扱う。</t>
    <rPh sb="0" eb="2">
      <t>セイヒン</t>
    </rPh>
    <rPh sb="9" eb="11">
      <t>カンレン</t>
    </rPh>
    <rPh sb="11" eb="13">
      <t>サギョウ</t>
    </rPh>
    <rPh sb="22" eb="24">
      <t>ツゴウ</t>
    </rPh>
    <rPh sb="25" eb="26">
      <t>ア</t>
    </rPh>
    <rPh sb="36" eb="37">
      <t>アツカ</t>
    </rPh>
    <phoneticPr fontId="2"/>
  </si>
  <si>
    <t>製品インストーラの提供形態として使っている媒体種別。</t>
    <rPh sb="0" eb="2">
      <t>セイヒン</t>
    </rPh>
    <rPh sb="9" eb="11">
      <t>テイキョウ</t>
    </rPh>
    <rPh sb="11" eb="13">
      <t>ケイタイ</t>
    </rPh>
    <rPh sb="16" eb="17">
      <t>ツカ</t>
    </rPh>
    <rPh sb="21" eb="23">
      <t>バイタイ</t>
    </rPh>
    <rPh sb="23" eb="25">
      <t>シュベツ</t>
    </rPh>
    <phoneticPr fontId="2"/>
  </si>
  <si>
    <t>ユーザの都合に合わせられるかどうかの簡易チェックリスト</t>
    <rPh sb="4" eb="6">
      <t>ツゴウ</t>
    </rPh>
    <rPh sb="7" eb="8">
      <t>ア</t>
    </rPh>
    <rPh sb="18" eb="20">
      <t>カンイ</t>
    </rPh>
    <phoneticPr fontId="2"/>
  </si>
  <si>
    <t>数値的な良しあしよりむしろ、パターンを見る。</t>
    <rPh sb="19" eb="20">
      <t>ミ</t>
    </rPh>
    <phoneticPr fontId="2"/>
  </si>
  <si>
    <t>設問区分：　ソースコード</t>
    <phoneticPr fontId="2"/>
  </si>
  <si>
    <t>設問区分：　ネットワーク構成</t>
    <phoneticPr fontId="2"/>
  </si>
  <si>
    <t>設問区分：　主機能</t>
    <rPh sb="6" eb="7">
      <t>シュ</t>
    </rPh>
    <phoneticPr fontId="2"/>
  </si>
  <si>
    <t>対象期間中に発見された不具合の深刻度を扱う。</t>
    <rPh sb="0" eb="2">
      <t>タイショウ</t>
    </rPh>
    <rPh sb="2" eb="4">
      <t>キカン</t>
    </rPh>
    <rPh sb="4" eb="5">
      <t>ナカ</t>
    </rPh>
    <rPh sb="6" eb="8">
      <t>ハッケン</t>
    </rPh>
    <rPh sb="11" eb="14">
      <t>フグアイ</t>
    </rPh>
    <rPh sb="15" eb="18">
      <t>シンコクド</t>
    </rPh>
    <rPh sb="19" eb="20">
      <t>アツカ</t>
    </rPh>
    <phoneticPr fontId="2"/>
  </si>
  <si>
    <t>発見された不具合件数について</t>
    <rPh sb="0" eb="2">
      <t>ハッケン</t>
    </rPh>
    <rPh sb="5" eb="8">
      <t>フグアイ</t>
    </rPh>
    <rPh sb="8" eb="10">
      <t>ケンスウ</t>
    </rPh>
    <phoneticPr fontId="2"/>
  </si>
  <si>
    <t>製品側の深刻度水準の設定について</t>
    <rPh sb="0" eb="2">
      <t>セイヒン</t>
    </rPh>
    <rPh sb="2" eb="3">
      <t>ガワ</t>
    </rPh>
    <rPh sb="4" eb="7">
      <t>シンコクド</t>
    </rPh>
    <rPh sb="7" eb="9">
      <t>スイジュン</t>
    </rPh>
    <rPh sb="10" eb="12">
      <t>セッテイ</t>
    </rPh>
    <phoneticPr fontId="2"/>
  </si>
  <si>
    <t>要求仕様書、設計文書、標準などに基づいた期待から逸脱した状態、または誰かの知見もしくは経験から逸脱した状態。anomaly。（IEEE Std 1044-1993から）</t>
  </si>
  <si>
    <t>PSQの様式21-2で記入した不具合情報を元に扱う。</t>
    <rPh sb="4" eb="6">
      <t>ヨウシキ</t>
    </rPh>
    <rPh sb="11" eb="13">
      <t>キニュウ</t>
    </rPh>
    <rPh sb="15" eb="18">
      <t>フグアイ</t>
    </rPh>
    <rPh sb="18" eb="20">
      <t>ジョウホウ</t>
    </rPh>
    <rPh sb="21" eb="22">
      <t>モト</t>
    </rPh>
    <rPh sb="23" eb="24">
      <t>アツカ</t>
    </rPh>
    <phoneticPr fontId="2"/>
  </si>
  <si>
    <t>様式21-2で記入した不具合数情報を、　不具合深刻度の観点で切り出す</t>
    <rPh sb="0" eb="2">
      <t>ヨウシキ</t>
    </rPh>
    <rPh sb="7" eb="9">
      <t>キニュウ</t>
    </rPh>
    <rPh sb="11" eb="14">
      <t>フグアイ</t>
    </rPh>
    <rPh sb="14" eb="15">
      <t>スウ</t>
    </rPh>
    <rPh sb="15" eb="17">
      <t>ジョウホウ</t>
    </rPh>
    <rPh sb="20" eb="23">
      <t>フグアイ</t>
    </rPh>
    <rPh sb="23" eb="26">
      <t>シンコクド</t>
    </rPh>
    <rPh sb="27" eb="29">
      <t>カンテン</t>
    </rPh>
    <rPh sb="30" eb="31">
      <t>キ</t>
    </rPh>
    <rPh sb="32" eb="33">
      <t>ダ</t>
    </rPh>
    <phoneticPr fontId="2"/>
  </si>
  <si>
    <t>必須</t>
    <rPh sb="0" eb="2">
      <t>ヒッス</t>
    </rPh>
    <phoneticPr fontId="2"/>
  </si>
  <si>
    <t>準必須</t>
    <rPh sb="0" eb="1">
      <t>ジュン</t>
    </rPh>
    <rPh sb="1" eb="3">
      <t>ヒッス</t>
    </rPh>
    <phoneticPr fontId="2"/>
  </si>
  <si>
    <t>その他</t>
    <rPh sb="2" eb="3">
      <t>タ</t>
    </rPh>
    <phoneticPr fontId="2"/>
  </si>
  <si>
    <t>Excelによる不具合台帳や、不具合情報管理システムからの抜粋情報になるだろうと想定している。</t>
    <rPh sb="8" eb="11">
      <t>フグアイ</t>
    </rPh>
    <rPh sb="11" eb="13">
      <t>ダイチョウ</t>
    </rPh>
    <rPh sb="15" eb="18">
      <t>フグアイ</t>
    </rPh>
    <rPh sb="18" eb="20">
      <t>ジョウホウ</t>
    </rPh>
    <rPh sb="20" eb="22">
      <t>カンリ</t>
    </rPh>
    <rPh sb="29" eb="31">
      <t>バッスイ</t>
    </rPh>
    <rPh sb="31" eb="33">
      <t>ジョウホウ</t>
    </rPh>
    <rPh sb="40" eb="42">
      <t>ソウテイ</t>
    </rPh>
    <phoneticPr fontId="2"/>
  </si>
  <si>
    <t>対象期間中に発見された不具合の詳細情報を扱う。</t>
    <rPh sb="0" eb="2">
      <t>タイショウ</t>
    </rPh>
    <rPh sb="2" eb="4">
      <t>キカン</t>
    </rPh>
    <rPh sb="4" eb="5">
      <t>ナカ</t>
    </rPh>
    <rPh sb="6" eb="8">
      <t>ハッケン</t>
    </rPh>
    <rPh sb="11" eb="14">
      <t>フグアイ</t>
    </rPh>
    <rPh sb="15" eb="17">
      <t>ショウサイ</t>
    </rPh>
    <rPh sb="17" eb="19">
      <t>ジョウホウ</t>
    </rPh>
    <rPh sb="20" eb="21">
      <t>アツカ</t>
    </rPh>
    <phoneticPr fontId="2"/>
  </si>
  <si>
    <t>個々の不具合を区別するための識別子</t>
    <rPh sb="0" eb="2">
      <t>ココ</t>
    </rPh>
    <rPh sb="3" eb="6">
      <t>フグアイ</t>
    </rPh>
    <rPh sb="7" eb="9">
      <t>クベツ</t>
    </rPh>
    <rPh sb="14" eb="17">
      <t>シキベツシ</t>
    </rPh>
    <phoneticPr fontId="2"/>
  </si>
  <si>
    <t>修正進捗</t>
    <rPh sb="0" eb="2">
      <t>シュウセイ</t>
    </rPh>
    <rPh sb="2" eb="4">
      <t>シンチョク</t>
    </rPh>
    <phoneticPr fontId="2"/>
  </si>
  <si>
    <t>不具合ID</t>
    <rPh sb="0" eb="3">
      <t>フグアイ</t>
    </rPh>
    <phoneticPr fontId="2"/>
  </si>
  <si>
    <t>不具合ID</t>
    <rPh sb="0" eb="3">
      <t>フグアイ</t>
    </rPh>
    <phoneticPr fontId="2"/>
  </si>
  <si>
    <t>台帳等に登録された個々の不具合の識別子。</t>
    <rPh sb="0" eb="2">
      <t>ダイチョウ</t>
    </rPh>
    <rPh sb="2" eb="3">
      <t>ナド</t>
    </rPh>
    <rPh sb="4" eb="6">
      <t>トウロク</t>
    </rPh>
    <rPh sb="9" eb="11">
      <t>ココ</t>
    </rPh>
    <rPh sb="12" eb="15">
      <t>フグアイ</t>
    </rPh>
    <rPh sb="16" eb="19">
      <t>シキベツシ</t>
    </rPh>
    <phoneticPr fontId="2"/>
  </si>
  <si>
    <t>実質個数</t>
    <rPh sb="0" eb="2">
      <t>ジッシツ</t>
    </rPh>
    <rPh sb="2" eb="4">
      <t>コスウ</t>
    </rPh>
    <phoneticPr fontId="2"/>
  </si>
  <si>
    <t>PSQ様式よりも詳細な情報を扱う。ソフトウェア信頼性モデルを導出するために利用します。</t>
    <rPh sb="3" eb="5">
      <t>ヨウシキ</t>
    </rPh>
    <rPh sb="8" eb="10">
      <t>ショウサイ</t>
    </rPh>
    <rPh sb="11" eb="13">
      <t>ジョウホウ</t>
    </rPh>
    <rPh sb="14" eb="15">
      <t>アツカ</t>
    </rPh>
    <phoneticPr fontId="2"/>
  </si>
  <si>
    <t>不具合の発見・修正日時。　ソフトウェア信頼性モデルを導出するために利用します。</t>
    <rPh sb="0" eb="3">
      <t>フグアイ</t>
    </rPh>
    <rPh sb="4" eb="6">
      <t>ハッケン</t>
    </rPh>
    <rPh sb="7" eb="9">
      <t>シュウセイ</t>
    </rPh>
    <rPh sb="9" eb="11">
      <t>ニチジ</t>
    </rPh>
    <phoneticPr fontId="2"/>
  </si>
  <si>
    <t>修正時間について。　別の信頼性モデル導出や、修正の効率性を分析します。</t>
    <rPh sb="0" eb="2">
      <t>シュウセイ</t>
    </rPh>
    <rPh sb="2" eb="4">
      <t>ジカン</t>
    </rPh>
    <rPh sb="10" eb="11">
      <t>ベツ</t>
    </rPh>
    <rPh sb="12" eb="15">
      <t>シンライセイ</t>
    </rPh>
    <rPh sb="18" eb="20">
      <t>ドウシュツ</t>
    </rPh>
    <rPh sb="22" eb="24">
      <t>シュウセイ</t>
    </rPh>
    <rPh sb="25" eb="28">
      <t>コウリツセイ</t>
    </rPh>
    <rPh sb="29" eb="31">
      <t>ブンセキ</t>
    </rPh>
    <phoneticPr fontId="2"/>
  </si>
  <si>
    <t>修正時間</t>
    <rPh sb="0" eb="2">
      <t>シュウセイ</t>
    </rPh>
    <rPh sb="2" eb="4">
      <t>ジカン</t>
    </rPh>
    <phoneticPr fontId="2"/>
  </si>
  <si>
    <t>不具合の説明</t>
    <rPh sb="0" eb="3">
      <t>フグアイ</t>
    </rPh>
    <rPh sb="4" eb="6">
      <t>セツメイ</t>
    </rPh>
    <phoneticPr fontId="2"/>
  </si>
  <si>
    <t>修正時間[日数]</t>
    <rPh sb="0" eb="2">
      <t>シュウセイ</t>
    </rPh>
    <rPh sb="2" eb="4">
      <t>ジカン</t>
    </rPh>
    <rPh sb="5" eb="7">
      <t>ニッスウ</t>
    </rPh>
    <phoneticPr fontId="2"/>
  </si>
  <si>
    <t>発見した日時</t>
    <rPh sb="0" eb="2">
      <t>ハッケン</t>
    </rPh>
    <rPh sb="4" eb="6">
      <t>ニチジ</t>
    </rPh>
    <phoneticPr fontId="2"/>
  </si>
  <si>
    <t>修正した日時</t>
    <rPh sb="0" eb="2">
      <t>シュウセイ</t>
    </rPh>
    <rPh sb="4" eb="6">
      <t>ニチジ</t>
    </rPh>
    <phoneticPr fontId="2"/>
  </si>
  <si>
    <t>修正した日時　と　発見した日時　の差。</t>
    <rPh sb="0" eb="2">
      <t>シュウセイ</t>
    </rPh>
    <rPh sb="4" eb="6">
      <t>ニチジ</t>
    </rPh>
    <rPh sb="9" eb="11">
      <t>ハッケン</t>
    </rPh>
    <rPh sb="13" eb="15">
      <t>ニチジ</t>
    </rPh>
    <rPh sb="17" eb="18">
      <t>サ</t>
    </rPh>
    <phoneticPr fontId="2"/>
  </si>
  <si>
    <t>修正時間目標[日数]</t>
    <rPh sb="0" eb="2">
      <t>シュウセイ</t>
    </rPh>
    <rPh sb="2" eb="4">
      <t>ジカン</t>
    </rPh>
    <rPh sb="4" eb="6">
      <t>モクヒョウ</t>
    </rPh>
    <rPh sb="7" eb="9">
      <t>ニッスウ</t>
    </rPh>
    <phoneticPr fontId="2"/>
  </si>
  <si>
    <t>修正時間目標</t>
    <rPh sb="0" eb="2">
      <t>シュウセイ</t>
    </rPh>
    <rPh sb="2" eb="4">
      <t>ジカン</t>
    </rPh>
    <rPh sb="4" eb="6">
      <t>モクヒョウ</t>
    </rPh>
    <phoneticPr fontId="2"/>
  </si>
  <si>
    <t>恐らく、個別の不具合ごとに目標を設定するケースよりも、深刻度別に目標設定するケースや全不具合で同じ目標設定するケースの方が多いだろう。</t>
    <rPh sb="0" eb="1">
      <t>オソ</t>
    </rPh>
    <rPh sb="4" eb="6">
      <t>コベツ</t>
    </rPh>
    <rPh sb="7" eb="10">
      <t>フグアイ</t>
    </rPh>
    <rPh sb="13" eb="15">
      <t>モクヒョウ</t>
    </rPh>
    <rPh sb="16" eb="18">
      <t>セッテイ</t>
    </rPh>
    <rPh sb="27" eb="30">
      <t>シンコクド</t>
    </rPh>
    <rPh sb="30" eb="31">
      <t>ベツ</t>
    </rPh>
    <rPh sb="32" eb="34">
      <t>モクヒョウ</t>
    </rPh>
    <rPh sb="34" eb="36">
      <t>セッテイ</t>
    </rPh>
    <rPh sb="42" eb="43">
      <t>ゼン</t>
    </rPh>
    <rPh sb="43" eb="46">
      <t>フグアイ</t>
    </rPh>
    <rPh sb="47" eb="48">
      <t>オナ</t>
    </rPh>
    <rPh sb="49" eb="51">
      <t>モクヒョウ</t>
    </rPh>
    <rPh sb="51" eb="53">
      <t>セッテイ</t>
    </rPh>
    <rPh sb="59" eb="60">
      <t>ホウ</t>
    </rPh>
    <rPh sb="61" eb="62">
      <t>オオ</t>
    </rPh>
    <phoneticPr fontId="2"/>
  </si>
  <si>
    <t>不具合をいつまでに修正しなければならないという目標の日時。</t>
    <rPh sb="0" eb="3">
      <t>フグアイ</t>
    </rPh>
    <rPh sb="9" eb="11">
      <t>シュウセイ</t>
    </rPh>
    <rPh sb="23" eb="25">
      <t>モクヒョウ</t>
    </rPh>
    <rPh sb="26" eb="28">
      <t>ニチジ</t>
    </rPh>
    <phoneticPr fontId="2"/>
  </si>
  <si>
    <t>あるいは、「リリース前に修正する」というだけで　日にちの目標を設定しないケースもあるだろう。</t>
    <rPh sb="10" eb="11">
      <t>マエ</t>
    </rPh>
    <rPh sb="12" eb="14">
      <t>シュウセイ</t>
    </rPh>
    <rPh sb="24" eb="25">
      <t>ヒ</t>
    </rPh>
    <rPh sb="28" eb="30">
      <t>モクヒョウ</t>
    </rPh>
    <rPh sb="31" eb="33">
      <t>セッテイ</t>
    </rPh>
    <phoneticPr fontId="2"/>
  </si>
  <si>
    <t>※Bugzilla，Jila，Redmine等の不具合管理ツールからの出力ファイルを提出いただければ，それを元に分析します．</t>
    <rPh sb="22" eb="23">
      <t>トウ</t>
    </rPh>
    <rPh sb="24" eb="27">
      <t>フグアイ</t>
    </rPh>
    <rPh sb="27" eb="29">
      <t>カンリ</t>
    </rPh>
    <rPh sb="35" eb="37">
      <t>シュツリョク</t>
    </rPh>
    <rPh sb="42" eb="44">
      <t>テイシュツ</t>
    </rPh>
    <rPh sb="54" eb="55">
      <t>モト</t>
    </rPh>
    <rPh sb="56" eb="58">
      <t>ブンセキ</t>
    </rPh>
    <phoneticPr fontId="2"/>
  </si>
  <si>
    <t>複数の不具合をひとまとめに登録しているような場合は、ひとまとめにしている不具合数を可能ならば記入してください。</t>
    <rPh sb="0" eb="2">
      <t>フクスウ</t>
    </rPh>
    <rPh sb="3" eb="6">
      <t>フグアイ</t>
    </rPh>
    <rPh sb="13" eb="15">
      <t>トウロク</t>
    </rPh>
    <rPh sb="22" eb="24">
      <t>バアイ</t>
    </rPh>
    <rPh sb="36" eb="39">
      <t>フグアイ</t>
    </rPh>
    <rPh sb="39" eb="40">
      <t>スウ</t>
    </rPh>
    <rPh sb="41" eb="43">
      <t>カノウ</t>
    </rPh>
    <rPh sb="46" eb="48">
      <t>キニュウ</t>
    </rPh>
    <phoneticPr fontId="2"/>
  </si>
  <si>
    <t>分析例</t>
    <rPh sb="0" eb="2">
      <t>ブンセキ</t>
    </rPh>
    <rPh sb="2" eb="3">
      <t>レイ</t>
    </rPh>
    <phoneticPr fontId="2"/>
  </si>
  <si>
    <t>プロット点は各日付での累積発見不具合数</t>
    <rPh sb="4" eb="5">
      <t>テン</t>
    </rPh>
    <rPh sb="6" eb="7">
      <t>カク</t>
    </rPh>
    <rPh sb="7" eb="9">
      <t>ヒヅケ</t>
    </rPh>
    <rPh sb="11" eb="13">
      <t>ルイセキ</t>
    </rPh>
    <rPh sb="13" eb="15">
      <t>ハッケン</t>
    </rPh>
    <rPh sb="15" eb="18">
      <t>フグアイ</t>
    </rPh>
    <rPh sb="18" eb="19">
      <t>スウ</t>
    </rPh>
    <phoneticPr fontId="2"/>
  </si>
  <si>
    <t>曲線はプロット点を滑らかに繋いだだけの線。（平滑化回帰）</t>
    <rPh sb="0" eb="2">
      <t>キョクセン</t>
    </rPh>
    <rPh sb="7" eb="8">
      <t>テン</t>
    </rPh>
    <rPh sb="9" eb="10">
      <t>ナメ</t>
    </rPh>
    <rPh sb="13" eb="14">
      <t>ツナ</t>
    </rPh>
    <rPh sb="19" eb="20">
      <t>セン</t>
    </rPh>
    <rPh sb="22" eb="25">
      <t>ヘイカツカ</t>
    </rPh>
    <rPh sb="25" eb="27">
      <t>カイキ</t>
    </rPh>
    <phoneticPr fontId="2"/>
  </si>
  <si>
    <t>【PSQ認証制度 申請者ガイドブック＜評価基準解説編＞(2015/4/15)】</t>
    <phoneticPr fontId="2"/>
  </si>
  <si>
    <t>要求事項</t>
    <rPh sb="0" eb="2">
      <t>ヨウキュウ</t>
    </rPh>
    <rPh sb="2" eb="4">
      <t>ジコウ</t>
    </rPh>
    <phoneticPr fontId="2"/>
  </si>
  <si>
    <t>機能要求と非機能要求(品質要求)の両方を指すときに「要求事項」と呼ぶことにする。</t>
    <rPh sb="0" eb="2">
      <t>キノウ</t>
    </rPh>
    <rPh sb="2" eb="4">
      <t>ヨウキュウ</t>
    </rPh>
    <rPh sb="5" eb="6">
      <t>ヒ</t>
    </rPh>
    <rPh sb="6" eb="8">
      <t>キノウ</t>
    </rPh>
    <rPh sb="8" eb="10">
      <t>ヨウキュウ</t>
    </rPh>
    <rPh sb="11" eb="13">
      <t>ヒンシツ</t>
    </rPh>
    <rPh sb="13" eb="15">
      <t>ヨウキュウ</t>
    </rPh>
    <rPh sb="17" eb="19">
      <t>リョウホウ</t>
    </rPh>
    <rPh sb="20" eb="21">
      <t>サ</t>
    </rPh>
    <rPh sb="26" eb="28">
      <t>ヨウキュウ</t>
    </rPh>
    <rPh sb="28" eb="30">
      <t>ジコウ</t>
    </rPh>
    <rPh sb="32" eb="33">
      <t>ヨ</t>
    </rPh>
    <phoneticPr fontId="2"/>
  </si>
  <si>
    <t>不具合情報の設問と同じく、1メジャーアップ開発期間を必須提出範囲とする。</t>
    <rPh sb="0" eb="3">
      <t>フグアイ</t>
    </rPh>
    <rPh sb="3" eb="5">
      <t>ジョウホウ</t>
    </rPh>
    <rPh sb="6" eb="8">
      <t>セツモン</t>
    </rPh>
    <rPh sb="9" eb="10">
      <t>オナ</t>
    </rPh>
    <rPh sb="21" eb="23">
      <t>カイハツ</t>
    </rPh>
    <rPh sb="23" eb="25">
      <t>キカン</t>
    </rPh>
    <rPh sb="26" eb="28">
      <t>ヒッス</t>
    </rPh>
    <rPh sb="28" eb="30">
      <t>テイシュツ</t>
    </rPh>
    <rPh sb="30" eb="32">
      <t>ハンイ</t>
    </rPh>
    <phoneticPr fontId="2"/>
  </si>
  <si>
    <t>対象期間中に挙げた要求事項が見送られずに実装されたかどうかを扱う。</t>
    <rPh sb="0" eb="2">
      <t>タイショウ</t>
    </rPh>
    <rPh sb="2" eb="4">
      <t>キカン</t>
    </rPh>
    <rPh sb="4" eb="5">
      <t>チュウ</t>
    </rPh>
    <rPh sb="6" eb="7">
      <t>ア</t>
    </rPh>
    <rPh sb="9" eb="11">
      <t>ヨウキュウ</t>
    </rPh>
    <rPh sb="11" eb="13">
      <t>ジコウ</t>
    </rPh>
    <rPh sb="14" eb="16">
      <t>ミオク</t>
    </rPh>
    <rPh sb="20" eb="22">
      <t>ジッソウ</t>
    </rPh>
    <rPh sb="30" eb="31">
      <t>アツカ</t>
    </rPh>
    <phoneticPr fontId="2"/>
  </si>
  <si>
    <t>機能要求と非機能要求を区別した集計</t>
    <rPh sb="15" eb="17">
      <t>シュウケイ</t>
    </rPh>
    <phoneticPr fontId="2"/>
  </si>
  <si>
    <t>機能要求と非機能要求を区別しない集計</t>
    <rPh sb="16" eb="18">
      <t>シュウケイ</t>
    </rPh>
    <phoneticPr fontId="2"/>
  </si>
  <si>
    <t>※①か②のどちらかを記入</t>
    <rPh sb="10" eb="12">
      <t>キニュウ</t>
    </rPh>
    <phoneticPr fontId="2"/>
  </si>
  <si>
    <t>RFPや要求仕様での要求の数　（見送っていないもの）</t>
    <rPh sb="4" eb="6">
      <t>ヨウキュウ</t>
    </rPh>
    <rPh sb="6" eb="8">
      <t>シヨウ</t>
    </rPh>
    <rPh sb="10" eb="12">
      <t>ヨウキュウ</t>
    </rPh>
    <rPh sb="13" eb="14">
      <t>カズ</t>
    </rPh>
    <rPh sb="16" eb="18">
      <t>ミオク</t>
    </rPh>
    <phoneticPr fontId="2"/>
  </si>
  <si>
    <t>RFPや要求仕様での要求の数　（見送っていないもの）</t>
    <rPh sb="4" eb="6">
      <t>ヨウキュウ</t>
    </rPh>
    <rPh sb="6" eb="8">
      <t>シヨウ</t>
    </rPh>
    <rPh sb="10" eb="12">
      <t>ヨウキュウ</t>
    </rPh>
    <rPh sb="13" eb="14">
      <t>カズ</t>
    </rPh>
    <phoneticPr fontId="2"/>
  </si>
  <si>
    <t>要求一覧を提出可能。秘密保持契約あり
（例）概略のみ提出；　対面交渉次第</t>
    <rPh sb="0" eb="2">
      <t>ヨウキュウ</t>
    </rPh>
    <rPh sb="2" eb="4">
      <t>イチラン</t>
    </rPh>
    <rPh sb="5" eb="7">
      <t>テイシュツ</t>
    </rPh>
    <rPh sb="7" eb="9">
      <t>カノウ</t>
    </rPh>
    <rPh sb="10" eb="12">
      <t>ヒミツ</t>
    </rPh>
    <rPh sb="12" eb="14">
      <t>ホジ</t>
    </rPh>
    <rPh sb="14" eb="16">
      <t>ケイヤク</t>
    </rPh>
    <phoneticPr fontId="2"/>
  </si>
  <si>
    <t>ここでいう共存とは、同じマシンで同時に立ち上げているが他製品のうち、対象製品とは直接連携が無いような製品。　（相互運用・連携機能が無いのに相互の品質に影響することがある）</t>
    <rPh sb="5" eb="7">
      <t>キョウゾン</t>
    </rPh>
    <rPh sb="10" eb="11">
      <t>オナ</t>
    </rPh>
    <rPh sb="16" eb="18">
      <t>ドウジ</t>
    </rPh>
    <rPh sb="19" eb="20">
      <t>タ</t>
    </rPh>
    <rPh sb="21" eb="22">
      <t>ア</t>
    </rPh>
    <rPh sb="27" eb="28">
      <t>タ</t>
    </rPh>
    <rPh sb="28" eb="30">
      <t>セイヒン</t>
    </rPh>
    <rPh sb="34" eb="36">
      <t>タイショウ</t>
    </rPh>
    <rPh sb="36" eb="38">
      <t>セイヒン</t>
    </rPh>
    <rPh sb="40" eb="42">
      <t>チョクセツ</t>
    </rPh>
    <rPh sb="42" eb="44">
      <t>レンケイ</t>
    </rPh>
    <rPh sb="45" eb="46">
      <t>ナ</t>
    </rPh>
    <rPh sb="50" eb="52">
      <t>セイヒン</t>
    </rPh>
    <rPh sb="55" eb="57">
      <t>ソウゴ</t>
    </rPh>
    <rPh sb="57" eb="59">
      <t>ウンヨウ</t>
    </rPh>
    <rPh sb="60" eb="62">
      <t>レンケイ</t>
    </rPh>
    <rPh sb="62" eb="64">
      <t>キノウ</t>
    </rPh>
    <rPh sb="65" eb="66">
      <t>ナ</t>
    </rPh>
    <rPh sb="69" eb="71">
      <t>ソウゴ</t>
    </rPh>
    <rPh sb="72" eb="74">
      <t>ヒンシツ</t>
    </rPh>
    <rPh sb="75" eb="77">
      <t>エイキョウ</t>
    </rPh>
    <phoneticPr fontId="2"/>
  </si>
  <si>
    <t>共存する他製品</t>
    <rPh sb="0" eb="2">
      <t>キョウゾン</t>
    </rPh>
    <phoneticPr fontId="2"/>
  </si>
  <si>
    <t>OSやミドルウェアは含めない。　（アプリケーションレイヤーでの共存他製品を対象）</t>
    <rPh sb="10" eb="11">
      <t>フク</t>
    </rPh>
    <rPh sb="31" eb="33">
      <t>キョウゾン</t>
    </rPh>
    <rPh sb="33" eb="34">
      <t>タ</t>
    </rPh>
    <rPh sb="34" eb="36">
      <t>セイヒン</t>
    </rPh>
    <rPh sb="37" eb="39">
      <t>タイショウ</t>
    </rPh>
    <phoneticPr fontId="2"/>
  </si>
  <si>
    <t>共存場所</t>
    <rPh sb="0" eb="2">
      <t>キョウゾン</t>
    </rPh>
    <rPh sb="2" eb="4">
      <t>バショ</t>
    </rPh>
    <phoneticPr fontId="2"/>
  </si>
  <si>
    <t>・対象製品がインストールされたサーバマシンやスタンドアロンマシン。</t>
    <rPh sb="1" eb="3">
      <t>タイショウ</t>
    </rPh>
    <rPh sb="3" eb="5">
      <t>セイヒン</t>
    </rPh>
    <phoneticPr fontId="2"/>
  </si>
  <si>
    <t>・対象製品を使うクライアントマシン。</t>
    <phoneticPr fontId="2"/>
  </si>
  <si>
    <t>サーバ</t>
    <phoneticPr fontId="2"/>
  </si>
  <si>
    <t>クライアント</t>
    <phoneticPr fontId="2"/>
  </si>
  <si>
    <t>ウイルスバスター2000</t>
    <phoneticPr fontId="2"/>
  </si>
  <si>
    <t>ウイルスバスター2000</t>
    <phoneticPr fontId="2"/>
  </si>
  <si>
    <t>マカフィー</t>
    <phoneticPr fontId="2"/>
  </si>
  <si>
    <t>VirtualBox</t>
    <phoneticPr fontId="2"/>
  </si>
  <si>
    <t>NO</t>
    <phoneticPr fontId="2"/>
  </si>
  <si>
    <t>クライアント</t>
    <phoneticPr fontId="2"/>
  </si>
  <si>
    <t>意図的に共存させた理由</t>
    <rPh sb="0" eb="3">
      <t>イトテキ</t>
    </rPh>
    <rPh sb="4" eb="6">
      <t>キョウゾン</t>
    </rPh>
    <rPh sb="9" eb="11">
      <t>リユウ</t>
    </rPh>
    <phoneticPr fontId="2"/>
  </si>
  <si>
    <t>ウイルス対策ソフトをいれたい顧客が多いため</t>
    <rPh sb="4" eb="6">
      <t>タイサク</t>
    </rPh>
    <rPh sb="14" eb="16">
      <t>コキャク</t>
    </rPh>
    <rPh sb="17" eb="18">
      <t>オオ</t>
    </rPh>
    <phoneticPr fontId="2"/>
  </si>
  <si>
    <t>〃</t>
    <phoneticPr fontId="2"/>
  </si>
  <si>
    <t>販売当初、共存時の不具合報告があった</t>
    <rPh sb="0" eb="2">
      <t>ハンバイ</t>
    </rPh>
    <rPh sb="2" eb="4">
      <t>トウショ</t>
    </rPh>
    <rPh sb="5" eb="7">
      <t>キョウゾン</t>
    </rPh>
    <rPh sb="7" eb="8">
      <t>ジ</t>
    </rPh>
    <rPh sb="9" eb="12">
      <t>フグアイ</t>
    </rPh>
    <rPh sb="12" eb="14">
      <t>ホウコク</t>
    </rPh>
    <phoneticPr fontId="2"/>
  </si>
  <si>
    <t>クライアント側には特に指示は無い。</t>
    <rPh sb="6" eb="7">
      <t>ガワ</t>
    </rPh>
    <rPh sb="9" eb="10">
      <t>トク</t>
    </rPh>
    <rPh sb="11" eb="13">
      <t>シジ</t>
    </rPh>
    <rPh sb="14" eb="15">
      <t>ナ</t>
    </rPh>
    <phoneticPr fontId="2"/>
  </si>
  <si>
    <t>共存する他製品の概要</t>
    <rPh sb="0" eb="2">
      <t>キョウゾン</t>
    </rPh>
    <rPh sb="4" eb="5">
      <t>タ</t>
    </rPh>
    <rPh sb="5" eb="7">
      <t>セイヒン</t>
    </rPh>
    <rPh sb="8" eb="10">
      <t>ガイヨウ</t>
    </rPh>
    <phoneticPr fontId="2"/>
  </si>
  <si>
    <t>共存する他製品の詳細</t>
    <rPh sb="0" eb="2">
      <t>キョウゾン</t>
    </rPh>
    <rPh sb="4" eb="5">
      <t>タ</t>
    </rPh>
    <rPh sb="5" eb="7">
      <t>セイヒン</t>
    </rPh>
    <rPh sb="8" eb="10">
      <t>ショウサイ</t>
    </rPh>
    <phoneticPr fontId="2"/>
  </si>
  <si>
    <t>製品の試験環境となるマシンには、試験とは無関係にたまたまマシンの上に共存している他製品もあるだろう。</t>
    <rPh sb="0" eb="2">
      <t>セイヒン</t>
    </rPh>
    <rPh sb="3" eb="5">
      <t>シケン</t>
    </rPh>
    <rPh sb="5" eb="7">
      <t>カンキョウ</t>
    </rPh>
    <rPh sb="16" eb="18">
      <t>シケン</t>
    </rPh>
    <rPh sb="20" eb="23">
      <t>ムカンケイ</t>
    </rPh>
    <rPh sb="32" eb="33">
      <t>ウエ</t>
    </rPh>
    <rPh sb="34" eb="36">
      <t>キョウゾン</t>
    </rPh>
    <rPh sb="40" eb="41">
      <t>タ</t>
    </rPh>
    <rPh sb="41" eb="43">
      <t>セイヒン</t>
    </rPh>
    <phoneticPr fontId="2"/>
  </si>
  <si>
    <t>そのためここでは、正常動作の検証のために意図的に試験環境に共存させた他製品のみを対象とする。</t>
    <rPh sb="9" eb="11">
      <t>セイジョウ</t>
    </rPh>
    <rPh sb="11" eb="13">
      <t>ドウサ</t>
    </rPh>
    <rPh sb="14" eb="16">
      <t>ケンショウ</t>
    </rPh>
    <rPh sb="20" eb="22">
      <t>イト</t>
    </rPh>
    <rPh sb="40" eb="42">
      <t>タイショウ</t>
    </rPh>
    <phoneticPr fontId="2"/>
  </si>
  <si>
    <t>他製品共存状態での試験内容を細かく追跡できない場合が多いと想定しているので、設問では製品名や数を聞くにとどめている。</t>
    <rPh sb="0" eb="1">
      <t>タ</t>
    </rPh>
    <rPh sb="1" eb="3">
      <t>セイヒン</t>
    </rPh>
    <rPh sb="3" eb="5">
      <t>キョウゾン</t>
    </rPh>
    <rPh sb="5" eb="7">
      <t>ジョウタイ</t>
    </rPh>
    <rPh sb="9" eb="11">
      <t>シケン</t>
    </rPh>
    <rPh sb="11" eb="13">
      <t>ナイヨウ</t>
    </rPh>
    <rPh sb="14" eb="15">
      <t>コマ</t>
    </rPh>
    <rPh sb="17" eb="19">
      <t>ツイセキ</t>
    </rPh>
    <rPh sb="23" eb="25">
      <t>バアイ</t>
    </rPh>
    <rPh sb="26" eb="27">
      <t>オオ</t>
    </rPh>
    <rPh sb="29" eb="31">
      <t>ソウテイ</t>
    </rPh>
    <rPh sb="38" eb="40">
      <t>セツモン</t>
    </rPh>
    <rPh sb="42" eb="45">
      <t>セイヒンメイ</t>
    </rPh>
    <rPh sb="46" eb="47">
      <t>スウ</t>
    </rPh>
    <rPh sb="48" eb="49">
      <t>キ</t>
    </rPh>
    <phoneticPr fontId="2"/>
  </si>
  <si>
    <t>対象製品がインストールされたマシンやプラットフォーム上における他製品の共存を考慮しているかどうかを扱う。</t>
    <rPh sb="0" eb="2">
      <t>タイショウ</t>
    </rPh>
    <rPh sb="2" eb="4">
      <t>セイヒン</t>
    </rPh>
    <rPh sb="26" eb="27">
      <t>ジョウ</t>
    </rPh>
    <rPh sb="31" eb="32">
      <t>ホカ</t>
    </rPh>
    <rPh sb="32" eb="34">
      <t>セイヒン</t>
    </rPh>
    <rPh sb="35" eb="37">
      <t>キョウゾン</t>
    </rPh>
    <rPh sb="38" eb="40">
      <t>コウリョ</t>
    </rPh>
    <rPh sb="49" eb="50">
      <t>アツカ</t>
    </rPh>
    <phoneticPr fontId="2"/>
  </si>
  <si>
    <t>　　→ソフトウェア、プラグイン、アドオン、拡張機能　等</t>
    <rPh sb="21" eb="23">
      <t>カクチョウ</t>
    </rPh>
    <rPh sb="23" eb="25">
      <t>キノウ</t>
    </rPh>
    <rPh sb="26" eb="27">
      <t>ナド</t>
    </rPh>
    <phoneticPr fontId="2"/>
  </si>
  <si>
    <t>保存されているデータ自体の暗号化</t>
    <rPh sb="0" eb="2">
      <t>ホゾン</t>
    </rPh>
    <rPh sb="10" eb="12">
      <t>ジタイ</t>
    </rPh>
    <rPh sb="13" eb="16">
      <t>アンゴウカ</t>
    </rPh>
    <phoneticPr fontId="2"/>
  </si>
  <si>
    <t>ログ</t>
    <phoneticPr fontId="2"/>
  </si>
  <si>
    <t>破損防止機能の有無</t>
    <rPh sb="0" eb="2">
      <t>ハソン</t>
    </rPh>
    <rPh sb="2" eb="4">
      <t>ボウシ</t>
    </rPh>
    <rPh sb="4" eb="6">
      <t>キノウ</t>
    </rPh>
    <rPh sb="7" eb="9">
      <t>ウム</t>
    </rPh>
    <phoneticPr fontId="2"/>
  </si>
  <si>
    <t>テーブル種別</t>
    <rPh sb="4" eb="6">
      <t>シュベツ</t>
    </rPh>
    <phoneticPr fontId="2"/>
  </si>
  <si>
    <t>製品側でデフォルトで暗号化しているか</t>
    <rPh sb="0" eb="2">
      <t>セイヒン</t>
    </rPh>
    <rPh sb="2" eb="3">
      <t>ガワ</t>
    </rPh>
    <rPh sb="10" eb="13">
      <t>アンゴウカ</t>
    </rPh>
    <phoneticPr fontId="2"/>
  </si>
  <si>
    <t>製品の機能として暗号化設定カスタマイズ可能か</t>
    <rPh sb="0" eb="2">
      <t>セイヒン</t>
    </rPh>
    <rPh sb="3" eb="5">
      <t>キノウ</t>
    </rPh>
    <rPh sb="8" eb="11">
      <t>アンゴウカ</t>
    </rPh>
    <rPh sb="11" eb="13">
      <t>セッテイ</t>
    </rPh>
    <rPh sb="19" eb="21">
      <t>カノウ</t>
    </rPh>
    <phoneticPr fontId="2"/>
  </si>
  <si>
    <t>アクセス・編集した際のログが残るか</t>
    <rPh sb="5" eb="7">
      <t>ヘンシュウ</t>
    </rPh>
    <rPh sb="9" eb="10">
      <t>サイ</t>
    </rPh>
    <rPh sb="14" eb="15">
      <t>ノコ</t>
    </rPh>
    <phoneticPr fontId="2"/>
  </si>
  <si>
    <t>ユーザが手動でバックアップの取り置きをしていなくても、データの復元が可能か</t>
    <rPh sb="4" eb="6">
      <t>シュドウ</t>
    </rPh>
    <rPh sb="14" eb="15">
      <t>ト</t>
    </rPh>
    <rPh sb="16" eb="17">
      <t>オ</t>
    </rPh>
    <rPh sb="31" eb="33">
      <t>フクゲン</t>
    </rPh>
    <rPh sb="34" eb="36">
      <t>カノウ</t>
    </rPh>
    <phoneticPr fontId="2"/>
  </si>
  <si>
    <t>製品が内部的にはDBテーブルで管理しているもの</t>
    <rPh sb="0" eb="2">
      <t>セイヒン</t>
    </rPh>
    <rPh sb="3" eb="5">
      <t>ナイブ</t>
    </rPh>
    <rPh sb="5" eb="6">
      <t>テキ</t>
    </rPh>
    <rPh sb="15" eb="17">
      <t>カンリ</t>
    </rPh>
    <phoneticPr fontId="2"/>
  </si>
  <si>
    <t>環境設定
（データベース扱いの分について）</t>
    <rPh sb="0" eb="2">
      <t>カンキョウ</t>
    </rPh>
    <rPh sb="2" eb="4">
      <t>セッテイ</t>
    </rPh>
    <rPh sb="12" eb="13">
      <t>アツカ</t>
    </rPh>
    <rPh sb="15" eb="16">
      <t>ブン</t>
    </rPh>
    <phoneticPr fontId="2"/>
  </si>
  <si>
    <t>該当データなし</t>
    <rPh sb="0" eb="2">
      <t>ガイトウ</t>
    </rPh>
    <phoneticPr fontId="2"/>
  </si>
  <si>
    <t>NO</t>
    <phoneticPr fontId="2"/>
  </si>
  <si>
    <t>NO</t>
    <phoneticPr fontId="2"/>
  </si>
  <si>
    <t>YES</t>
    <phoneticPr fontId="2"/>
  </si>
  <si>
    <t>RAID</t>
    <phoneticPr fontId="2"/>
  </si>
  <si>
    <t>製品機能を使ってユーザが明示的に作成・登録できるDBテーブル</t>
    <rPh sb="0" eb="2">
      <t>セイヒン</t>
    </rPh>
    <rPh sb="2" eb="4">
      <t>キノウ</t>
    </rPh>
    <rPh sb="5" eb="6">
      <t>ツカ</t>
    </rPh>
    <rPh sb="12" eb="15">
      <t>メイジテキ</t>
    </rPh>
    <rPh sb="16" eb="18">
      <t>サクセイ</t>
    </rPh>
    <rPh sb="19" eb="21">
      <t>トウロク</t>
    </rPh>
    <phoneticPr fontId="2"/>
  </si>
  <si>
    <t>顧客台帳</t>
    <rPh sb="0" eb="2">
      <t>コキャク</t>
    </rPh>
    <rPh sb="2" eb="4">
      <t>ダイチョウ</t>
    </rPh>
    <phoneticPr fontId="2"/>
  </si>
  <si>
    <t>NO</t>
    <phoneticPr fontId="2"/>
  </si>
  <si>
    <t>YES</t>
    <phoneticPr fontId="2"/>
  </si>
  <si>
    <t>RAID</t>
    <phoneticPr fontId="2"/>
  </si>
  <si>
    <t>商品台帳</t>
    <rPh sb="0" eb="2">
      <t>ショウヒン</t>
    </rPh>
    <rPh sb="2" eb="4">
      <t>ダイチョウ</t>
    </rPh>
    <phoneticPr fontId="2"/>
  </si>
  <si>
    <t>YES</t>
    <phoneticPr fontId="2"/>
  </si>
  <si>
    <t>取引台帳</t>
    <rPh sb="0" eb="2">
      <t>トリヒキ</t>
    </rPh>
    <rPh sb="2" eb="4">
      <t>ダイチョウ</t>
    </rPh>
    <phoneticPr fontId="2"/>
  </si>
  <si>
    <t>YES</t>
    <phoneticPr fontId="2"/>
  </si>
  <si>
    <t>RAID</t>
    <phoneticPr fontId="2"/>
  </si>
  <si>
    <t>ユーザ登録用語辞書</t>
    <rPh sb="3" eb="5">
      <t>トウロク</t>
    </rPh>
    <rPh sb="5" eb="7">
      <t>ヨウゴ</t>
    </rPh>
    <rPh sb="7" eb="9">
      <t>ジショ</t>
    </rPh>
    <phoneticPr fontId="2"/>
  </si>
  <si>
    <t>分析レポート
（格納先がDB）</t>
    <rPh sb="0" eb="2">
      <t>ブンセキ</t>
    </rPh>
    <rPh sb="8" eb="10">
      <t>カクノウ</t>
    </rPh>
    <rPh sb="10" eb="11">
      <t>サキ</t>
    </rPh>
    <phoneticPr fontId="2"/>
  </si>
  <si>
    <t>NO</t>
    <phoneticPr fontId="2"/>
  </si>
  <si>
    <t>環境設定
（データベース外）</t>
    <rPh sb="0" eb="2">
      <t>カンキョウ</t>
    </rPh>
    <rPh sb="2" eb="4">
      <t>セッテイ</t>
    </rPh>
    <rPh sb="12" eb="13">
      <t>ガイ</t>
    </rPh>
    <phoneticPr fontId="2"/>
  </si>
  <si>
    <t>手動で現状の設定をエクスポートして取り置きする必要あり</t>
    <rPh sb="0" eb="2">
      <t>シュドウ</t>
    </rPh>
    <rPh sb="3" eb="5">
      <t>ゲンジョウ</t>
    </rPh>
    <rPh sb="6" eb="8">
      <t>セッテイ</t>
    </rPh>
    <rPh sb="17" eb="18">
      <t>ト</t>
    </rPh>
    <rPh sb="19" eb="20">
      <t>オ</t>
    </rPh>
    <rPh sb="23" eb="25">
      <t>ヒツヨウ</t>
    </rPh>
    <phoneticPr fontId="2"/>
  </si>
  <si>
    <t>アカウント情報</t>
    <rPh sb="5" eb="7">
      <t>ジョウホウ</t>
    </rPh>
    <phoneticPr fontId="2"/>
  </si>
  <si>
    <t>該当設定なし</t>
    <rPh sb="0" eb="2">
      <t>ガイトウ</t>
    </rPh>
    <rPh sb="2" eb="4">
      <t>セッテイ</t>
    </rPh>
    <phoneticPr fontId="2"/>
  </si>
  <si>
    <t>過去のフォーム入力の履歴</t>
    <rPh sb="0" eb="2">
      <t>カコ</t>
    </rPh>
    <rPh sb="7" eb="9">
      <t>ニュウリョク</t>
    </rPh>
    <rPh sb="10" eb="12">
      <t>リレキ</t>
    </rPh>
    <phoneticPr fontId="2"/>
  </si>
  <si>
    <t>各機能で前回利用時のパラメータ記憶</t>
    <rPh sb="0" eb="1">
      <t>カク</t>
    </rPh>
    <rPh sb="1" eb="3">
      <t>キノウ</t>
    </rPh>
    <rPh sb="4" eb="6">
      <t>ゼンカイ</t>
    </rPh>
    <rPh sb="6" eb="8">
      <t>リヨウ</t>
    </rPh>
    <rPh sb="8" eb="9">
      <t>ジ</t>
    </rPh>
    <rPh sb="15" eb="17">
      <t>キオク</t>
    </rPh>
    <phoneticPr fontId="2"/>
  </si>
  <si>
    <t>ネットワーク設定</t>
    <rPh sb="6" eb="8">
      <t>セッテイ</t>
    </rPh>
    <phoneticPr fontId="2"/>
  </si>
  <si>
    <t>製品の機能としてアクセス管理設定が可能か</t>
    <rPh sb="3" eb="5">
      <t>キノウ</t>
    </rPh>
    <rPh sb="12" eb="14">
      <t>カンリ</t>
    </rPh>
    <rPh sb="14" eb="16">
      <t>セッテイ</t>
    </rPh>
    <rPh sb="17" eb="19">
      <t>カノウ</t>
    </rPh>
    <phoneticPr fontId="2"/>
  </si>
  <si>
    <t>アクセス管理</t>
    <rPh sb="4" eb="6">
      <t>カンリ</t>
    </rPh>
    <phoneticPr fontId="2"/>
  </si>
  <si>
    <t>データへのアクセス権限管理について</t>
    <rPh sb="9" eb="11">
      <t>ケンゲン</t>
    </rPh>
    <rPh sb="11" eb="13">
      <t>カンリ</t>
    </rPh>
    <phoneticPr fontId="2"/>
  </si>
  <si>
    <t>アクセスのログが残るかどうか</t>
    <rPh sb="8" eb="9">
      <t>ノコ</t>
    </rPh>
    <phoneticPr fontId="2"/>
  </si>
  <si>
    <t>破損防止機能について</t>
    <rPh sb="0" eb="2">
      <t>ハソン</t>
    </rPh>
    <rPh sb="2" eb="4">
      <t>ボウシ</t>
    </rPh>
    <rPh sb="4" eb="6">
      <t>キノウ</t>
    </rPh>
    <phoneticPr fontId="2"/>
  </si>
  <si>
    <t>データ自体の暗号化について　（通信経路の暗号化含まない。経路暗号化は別設問で扱う）</t>
    <rPh sb="3" eb="5">
      <t>ジタイ</t>
    </rPh>
    <rPh sb="6" eb="9">
      <t>アンゴウカ</t>
    </rPh>
    <rPh sb="15" eb="17">
      <t>ツウシン</t>
    </rPh>
    <rPh sb="17" eb="19">
      <t>ケイロ</t>
    </rPh>
    <rPh sb="20" eb="23">
      <t>アンゴウカ</t>
    </rPh>
    <rPh sb="23" eb="24">
      <t>フク</t>
    </rPh>
    <rPh sb="28" eb="30">
      <t>ケイロ</t>
    </rPh>
    <rPh sb="30" eb="33">
      <t>アンゴウカ</t>
    </rPh>
    <rPh sb="34" eb="35">
      <t>ベツ</t>
    </rPh>
    <rPh sb="35" eb="37">
      <t>セツモン</t>
    </rPh>
    <rPh sb="38" eb="39">
      <t>アツカ</t>
    </rPh>
    <phoneticPr fontId="2"/>
  </si>
  <si>
    <t>製品内部で管理されるDBテーブル</t>
    <rPh sb="0" eb="2">
      <t>セイヒン</t>
    </rPh>
    <rPh sb="2" eb="4">
      <t>ナイブ</t>
    </rPh>
    <rPh sb="5" eb="7">
      <t>カンリ</t>
    </rPh>
    <phoneticPr fontId="2"/>
  </si>
  <si>
    <t>明示的に作成・登録できるDBテーブル</t>
    <rPh sb="0" eb="3">
      <t>メイジテキ</t>
    </rPh>
    <rPh sb="4" eb="6">
      <t>サクセイ</t>
    </rPh>
    <rPh sb="7" eb="9">
      <t>トウロク</t>
    </rPh>
    <phoneticPr fontId="2"/>
  </si>
  <si>
    <t>データベース外の情報</t>
    <rPh sb="6" eb="7">
      <t>ガイ</t>
    </rPh>
    <rPh sb="8" eb="10">
      <t>ジョウホウ</t>
    </rPh>
    <phoneticPr fontId="2"/>
  </si>
  <si>
    <t>データベース外の情報</t>
    <rPh sb="6" eb="7">
      <t>ガイ</t>
    </rPh>
    <rPh sb="8" eb="10">
      <t>ジョウホウ</t>
    </rPh>
    <phoneticPr fontId="2"/>
  </si>
  <si>
    <t>以下のような場合を想定している。</t>
    <rPh sb="0" eb="2">
      <t>イカ</t>
    </rPh>
    <rPh sb="6" eb="8">
      <t>バアイ</t>
    </rPh>
    <rPh sb="9" eb="11">
      <t>ソウテイ</t>
    </rPh>
    <phoneticPr fontId="2"/>
  </si>
  <si>
    <t>　　・エンドユーザは単に設問回答や簡単な情報入力をしているだけのつもりでも、その内容がシステム内部ではデータベース上で管理されているような場合。</t>
    <rPh sb="10" eb="11">
      <t>タン</t>
    </rPh>
    <rPh sb="12" eb="14">
      <t>セツモン</t>
    </rPh>
    <rPh sb="14" eb="16">
      <t>カイトウ</t>
    </rPh>
    <rPh sb="17" eb="19">
      <t>カンタン</t>
    </rPh>
    <rPh sb="20" eb="22">
      <t>ジョウホウ</t>
    </rPh>
    <rPh sb="22" eb="24">
      <t>ニュウリョク</t>
    </rPh>
    <rPh sb="40" eb="42">
      <t>ナイヨウ</t>
    </rPh>
    <rPh sb="47" eb="49">
      <t>ナイブ</t>
    </rPh>
    <rPh sb="57" eb="58">
      <t>ジョウ</t>
    </rPh>
    <rPh sb="59" eb="61">
      <t>カンリ</t>
    </rPh>
    <rPh sb="69" eb="71">
      <t>バアイ</t>
    </rPh>
    <phoneticPr fontId="2"/>
  </si>
  <si>
    <t>ログデータ（この例ではDB管理）</t>
    <rPh sb="8" eb="9">
      <t>レイ</t>
    </rPh>
    <rPh sb="13" eb="15">
      <t>カンリ</t>
    </rPh>
    <phoneticPr fontId="2"/>
  </si>
  <si>
    <t>　　・商品データテーブルや会計情報など、ユーザに編集させるデータベース。</t>
    <rPh sb="3" eb="5">
      <t>ショウヒン</t>
    </rPh>
    <rPh sb="13" eb="15">
      <t>カイケイ</t>
    </rPh>
    <rPh sb="15" eb="17">
      <t>ジョウホウ</t>
    </rPh>
    <rPh sb="24" eb="26">
      <t>ヘンシュウ</t>
    </rPh>
    <phoneticPr fontId="2"/>
  </si>
  <si>
    <t>　　・環境設定やログデータは製品によってはDB上で管理されることもある。</t>
    <rPh sb="3" eb="5">
      <t>カンキョウ</t>
    </rPh>
    <rPh sb="5" eb="7">
      <t>セッテイ</t>
    </rPh>
    <rPh sb="14" eb="16">
      <t>セイヒン</t>
    </rPh>
    <rPh sb="23" eb="24">
      <t>ウエ</t>
    </rPh>
    <rPh sb="25" eb="27">
      <t>カンリ</t>
    </rPh>
    <phoneticPr fontId="2"/>
  </si>
  <si>
    <t>　　・ユーザ定義の辞書などはDB上で管理されることがある。</t>
    <rPh sb="6" eb="8">
      <t>テイギ</t>
    </rPh>
    <rPh sb="9" eb="11">
      <t>ジショ</t>
    </rPh>
    <rPh sb="16" eb="17">
      <t>ウエ</t>
    </rPh>
    <rPh sb="18" eb="20">
      <t>カンリ</t>
    </rPh>
    <phoneticPr fontId="2"/>
  </si>
  <si>
    <t>　　・分析機能などをレポートする際に分析結果がデータベース化される場合。</t>
    <rPh sb="3" eb="5">
      <t>ブンセキ</t>
    </rPh>
    <rPh sb="5" eb="7">
      <t>キノウ</t>
    </rPh>
    <rPh sb="16" eb="17">
      <t>サイ</t>
    </rPh>
    <rPh sb="18" eb="20">
      <t>ブンセキ</t>
    </rPh>
    <rPh sb="20" eb="22">
      <t>ケッカ</t>
    </rPh>
    <rPh sb="29" eb="30">
      <t>カ</t>
    </rPh>
    <rPh sb="33" eb="35">
      <t>バアイ</t>
    </rPh>
    <phoneticPr fontId="2"/>
  </si>
  <si>
    <t>　　・環境設定やアカウント情報は、単純に設定ファイルとして保存されていることもある。</t>
    <rPh sb="3" eb="5">
      <t>カンキョウ</t>
    </rPh>
    <rPh sb="5" eb="7">
      <t>セッテイ</t>
    </rPh>
    <rPh sb="13" eb="15">
      <t>ジョウホウ</t>
    </rPh>
    <rPh sb="17" eb="19">
      <t>タンジュン</t>
    </rPh>
    <rPh sb="20" eb="22">
      <t>セッテイ</t>
    </rPh>
    <rPh sb="29" eb="31">
      <t>ホゾン</t>
    </rPh>
    <phoneticPr fontId="2"/>
  </si>
  <si>
    <t>　　・パスワード記入欄やメルアド記入欄などの過去の記入履歴が保存されているもの等。</t>
    <rPh sb="8" eb="10">
      <t>キニュウ</t>
    </rPh>
    <rPh sb="10" eb="11">
      <t>ラン</t>
    </rPh>
    <rPh sb="16" eb="18">
      <t>キニュウ</t>
    </rPh>
    <rPh sb="18" eb="19">
      <t>ラン</t>
    </rPh>
    <rPh sb="22" eb="24">
      <t>カコ</t>
    </rPh>
    <rPh sb="25" eb="27">
      <t>キニュウ</t>
    </rPh>
    <rPh sb="27" eb="29">
      <t>リレキ</t>
    </rPh>
    <rPh sb="30" eb="32">
      <t>ホゾン</t>
    </rPh>
    <rPh sb="39" eb="40">
      <t>ナド</t>
    </rPh>
    <phoneticPr fontId="2"/>
  </si>
  <si>
    <t>　　・ネットワーク設定など</t>
    <rPh sb="9" eb="11">
      <t>セッテイ</t>
    </rPh>
    <phoneticPr fontId="2"/>
  </si>
  <si>
    <t>NO</t>
    <phoneticPr fontId="2"/>
  </si>
  <si>
    <t>YES</t>
    <phoneticPr fontId="2"/>
  </si>
  <si>
    <t>YES</t>
    <phoneticPr fontId="2"/>
  </si>
  <si>
    <t>NO</t>
    <phoneticPr fontId="2"/>
  </si>
  <si>
    <t>ユーザが登録・編集したチーム・プロジェクト情報</t>
    <rPh sb="4" eb="6">
      <t>トウロク</t>
    </rPh>
    <rPh sb="7" eb="9">
      <t>ヘンシュウ</t>
    </rPh>
    <rPh sb="21" eb="23">
      <t>ジョウホウ</t>
    </rPh>
    <phoneticPr fontId="2"/>
  </si>
  <si>
    <t>ユーザが登録・編集した記事フォルダやアーカイブ</t>
    <rPh sb="4" eb="6">
      <t>トウロク</t>
    </rPh>
    <rPh sb="7" eb="9">
      <t>ヘンシュウ</t>
    </rPh>
    <rPh sb="11" eb="13">
      <t>キジ</t>
    </rPh>
    <phoneticPr fontId="2"/>
  </si>
  <si>
    <t>ユーザが登録・編集した記事ドキュメント本文</t>
    <rPh sb="4" eb="6">
      <t>トウロク</t>
    </rPh>
    <rPh sb="7" eb="9">
      <t>ヘンシュウ</t>
    </rPh>
    <rPh sb="11" eb="13">
      <t>キジ</t>
    </rPh>
    <rPh sb="19" eb="21">
      <t>ホンブン</t>
    </rPh>
    <phoneticPr fontId="2"/>
  </si>
  <si>
    <t>YES</t>
    <phoneticPr fontId="2"/>
  </si>
  <si>
    <t>※注意</t>
    <rPh sb="1" eb="3">
      <t>チュウイ</t>
    </rPh>
    <phoneticPr fontId="2"/>
  </si>
  <si>
    <t>主にリレーショナルデータベース(RDB)を想定しているが、クラウド製品では非RDBのデータベースを利用している場合もあるだろう。</t>
    <rPh sb="0" eb="1">
      <t>オモ</t>
    </rPh>
    <rPh sb="21" eb="23">
      <t>ソウテイ</t>
    </rPh>
    <rPh sb="33" eb="35">
      <t>セイヒン</t>
    </rPh>
    <rPh sb="37" eb="38">
      <t>ヒ</t>
    </rPh>
    <rPh sb="49" eb="51">
      <t>リヨウ</t>
    </rPh>
    <rPh sb="55" eb="57">
      <t>バアイ</t>
    </rPh>
    <phoneticPr fontId="2"/>
  </si>
  <si>
    <t>　　・ドキュメントやモデルといった記事や作品や文書を製品上で作成・管理している場合。</t>
    <rPh sb="17" eb="19">
      <t>キジ</t>
    </rPh>
    <rPh sb="20" eb="22">
      <t>サクヒン</t>
    </rPh>
    <rPh sb="23" eb="25">
      <t>ブンショ</t>
    </rPh>
    <rPh sb="26" eb="28">
      <t>セイヒン</t>
    </rPh>
    <rPh sb="28" eb="29">
      <t>ジョウ</t>
    </rPh>
    <rPh sb="30" eb="32">
      <t>サクセイ</t>
    </rPh>
    <rPh sb="33" eb="35">
      <t>カンリ</t>
    </rPh>
    <rPh sb="39" eb="41">
      <t>バアイ</t>
    </rPh>
    <phoneticPr fontId="2"/>
  </si>
  <si>
    <t>　　・その作ったもののグループや階層構造の管理なども製品上でしている場合。</t>
    <rPh sb="5" eb="6">
      <t>ツク</t>
    </rPh>
    <rPh sb="16" eb="18">
      <t>カイソウ</t>
    </rPh>
    <rPh sb="18" eb="20">
      <t>コウゾウ</t>
    </rPh>
    <rPh sb="21" eb="23">
      <t>カンリ</t>
    </rPh>
    <rPh sb="26" eb="28">
      <t>セイヒン</t>
    </rPh>
    <rPh sb="28" eb="29">
      <t>ウエ</t>
    </rPh>
    <rPh sb="34" eb="36">
      <t>バアイ</t>
    </rPh>
    <phoneticPr fontId="2"/>
  </si>
  <si>
    <t>製品上のデータのセキュリティ情報を扱う。</t>
    <rPh sb="0" eb="2">
      <t>セイヒン</t>
    </rPh>
    <rPh sb="2" eb="3">
      <t>ウエ</t>
    </rPh>
    <rPh sb="14" eb="16">
      <t>ジョウホウ</t>
    </rPh>
    <rPh sb="17" eb="18">
      <t>アツカ</t>
    </rPh>
    <phoneticPr fontId="2"/>
  </si>
  <si>
    <t>テーブル等について同種のものはひとまとめにして抽象度を上げて取り扱う。</t>
    <rPh sb="4" eb="5">
      <t>ナド</t>
    </rPh>
    <rPh sb="9" eb="11">
      <t>ドウシュ</t>
    </rPh>
    <rPh sb="23" eb="25">
      <t>チュウショウ</t>
    </rPh>
    <rPh sb="25" eb="26">
      <t>ド</t>
    </rPh>
    <rPh sb="27" eb="28">
      <t>ア</t>
    </rPh>
    <rPh sb="30" eb="31">
      <t>トリ</t>
    </rPh>
    <rPh sb="32" eb="33">
      <t>アツカ</t>
    </rPh>
    <phoneticPr fontId="2"/>
  </si>
  <si>
    <t>例えば、会計テーブルについて名目が違うだけで役割・構造・管理場所がほぼ同じものはひとまとめにする。</t>
    <rPh sb="0" eb="1">
      <t>タト</t>
    </rPh>
    <rPh sb="4" eb="6">
      <t>カイケイ</t>
    </rPh>
    <rPh sb="14" eb="16">
      <t>メイモク</t>
    </rPh>
    <rPh sb="17" eb="18">
      <t>チガ</t>
    </rPh>
    <rPh sb="22" eb="24">
      <t>ヤクワリ</t>
    </rPh>
    <rPh sb="25" eb="27">
      <t>コウゾウ</t>
    </rPh>
    <rPh sb="28" eb="30">
      <t>カンリ</t>
    </rPh>
    <rPh sb="30" eb="32">
      <t>バショ</t>
    </rPh>
    <rPh sb="35" eb="36">
      <t>オナ</t>
    </rPh>
    <phoneticPr fontId="2"/>
  </si>
  <si>
    <t>暗号化、アクセス権限、アクセスログ、破損防止の設定が可能かどうかを見る。</t>
    <rPh sb="0" eb="3">
      <t>アンゴウカ</t>
    </rPh>
    <rPh sb="8" eb="10">
      <t>ケンゲン</t>
    </rPh>
    <rPh sb="18" eb="20">
      <t>ハソン</t>
    </rPh>
    <rPh sb="20" eb="22">
      <t>ボウシ</t>
    </rPh>
    <rPh sb="23" eb="25">
      <t>セッテイ</t>
    </rPh>
    <rPh sb="26" eb="28">
      <t>カノウ</t>
    </rPh>
    <rPh sb="33" eb="34">
      <t>ミ</t>
    </rPh>
    <phoneticPr fontId="2"/>
  </si>
  <si>
    <t>後述のデータ説明に当てはまらないようなものがある場合は要相談となる。</t>
    <rPh sb="0" eb="2">
      <t>コウジュツ</t>
    </rPh>
    <rPh sb="6" eb="8">
      <t>セツメイ</t>
    </rPh>
    <rPh sb="9" eb="10">
      <t>ア</t>
    </rPh>
    <rPh sb="24" eb="26">
      <t>バアイ</t>
    </rPh>
    <rPh sb="27" eb="28">
      <t>ヨウ</t>
    </rPh>
    <rPh sb="28" eb="30">
      <t>ソウダン</t>
    </rPh>
    <phoneticPr fontId="2"/>
  </si>
  <si>
    <t>社外</t>
    <rPh sb="0" eb="2">
      <t>シャガイ</t>
    </rPh>
    <phoneticPr fontId="2"/>
  </si>
  <si>
    <t>社内サーバのみ使用</t>
    <rPh sb="0" eb="2">
      <t>シャナイ</t>
    </rPh>
    <rPh sb="7" eb="9">
      <t>シヨウ</t>
    </rPh>
    <phoneticPr fontId="2"/>
  </si>
  <si>
    <t>社外サーバも使用</t>
    <rPh sb="0" eb="2">
      <t>シャガイ</t>
    </rPh>
    <rPh sb="6" eb="8">
      <t>シヨウ</t>
    </rPh>
    <phoneticPr fontId="2"/>
  </si>
  <si>
    <r>
      <t>F-</t>
    </r>
    <r>
      <rPr>
        <sz val="11"/>
        <color theme="1"/>
        <rFont val="ＭＳ Ｐゴシック"/>
        <family val="2"/>
        <charset val="128"/>
        <scheme val="minor"/>
      </rPr>
      <t>【</t>
    </r>
    <r>
      <rPr>
        <sz val="11"/>
        <color rgb="FFC00000"/>
        <rFont val="ＭＳ Ｐゴシック"/>
        <family val="3"/>
        <charset val="128"/>
        <scheme val="minor"/>
      </rPr>
      <t>社外S</t>
    </r>
    <r>
      <rPr>
        <sz val="11"/>
        <color theme="1"/>
        <rFont val="ＭＳ Ｐゴシック"/>
        <family val="2"/>
        <charset val="128"/>
        <scheme val="minor"/>
      </rPr>
      <t>-社外S】</t>
    </r>
    <rPh sb="3" eb="5">
      <t>シャガイ</t>
    </rPh>
    <rPh sb="7" eb="9">
      <t>シャガイ</t>
    </rPh>
    <phoneticPr fontId="2"/>
  </si>
  <si>
    <r>
      <t>D-</t>
    </r>
    <r>
      <rPr>
        <sz val="11"/>
        <color theme="1"/>
        <rFont val="ＭＳ Ｐゴシック"/>
        <family val="2"/>
        <charset val="128"/>
        <scheme val="minor"/>
      </rPr>
      <t>【</t>
    </r>
    <r>
      <rPr>
        <sz val="11"/>
        <color rgb="FFC00000"/>
        <rFont val="ＭＳ Ｐゴシック"/>
        <family val="3"/>
        <charset val="128"/>
        <scheme val="minor"/>
      </rPr>
      <t>社外C</t>
    </r>
    <r>
      <rPr>
        <sz val="11"/>
        <color theme="1"/>
        <rFont val="ＭＳ Ｐゴシック"/>
        <family val="2"/>
        <charset val="128"/>
        <scheme val="minor"/>
      </rPr>
      <t>-社内S】</t>
    </r>
    <rPh sb="3" eb="5">
      <t>シャガイ</t>
    </rPh>
    <rPh sb="7" eb="9">
      <t>シャナイ</t>
    </rPh>
    <phoneticPr fontId="2"/>
  </si>
  <si>
    <r>
      <t>C-</t>
    </r>
    <r>
      <rPr>
        <sz val="11"/>
        <color theme="1"/>
        <rFont val="ＭＳ Ｐゴシック"/>
        <family val="2"/>
        <charset val="128"/>
        <scheme val="minor"/>
      </rPr>
      <t>【</t>
    </r>
    <r>
      <rPr>
        <sz val="11"/>
        <color rgb="FFC00000"/>
        <rFont val="ＭＳ Ｐゴシック"/>
        <family val="3"/>
        <charset val="128"/>
        <scheme val="minor"/>
      </rPr>
      <t>社外S</t>
    </r>
    <r>
      <rPr>
        <sz val="11"/>
        <color theme="1"/>
        <rFont val="ＭＳ Ｐゴシック"/>
        <family val="2"/>
        <charset val="128"/>
        <scheme val="minor"/>
      </rPr>
      <t>-社内S】</t>
    </r>
    <rPh sb="3" eb="5">
      <t>シャガイ</t>
    </rPh>
    <rPh sb="7" eb="9">
      <t>シャナイ</t>
    </rPh>
    <phoneticPr fontId="2"/>
  </si>
  <si>
    <r>
      <t>A-</t>
    </r>
    <r>
      <rPr>
        <sz val="11"/>
        <color theme="1"/>
        <rFont val="ＭＳ Ｐゴシック"/>
        <family val="2"/>
        <charset val="128"/>
        <scheme val="minor"/>
      </rPr>
      <t>【</t>
    </r>
    <r>
      <rPr>
        <sz val="11"/>
        <color rgb="FFC00000"/>
        <rFont val="ＭＳ Ｐゴシック"/>
        <family val="3"/>
        <charset val="128"/>
        <scheme val="minor"/>
      </rPr>
      <t>社内S</t>
    </r>
    <r>
      <rPr>
        <sz val="11"/>
        <color theme="1"/>
        <rFont val="ＭＳ Ｐゴシック"/>
        <family val="2"/>
        <charset val="128"/>
        <scheme val="minor"/>
      </rPr>
      <t>-社内S】</t>
    </r>
    <rPh sb="3" eb="5">
      <t>シャナイ</t>
    </rPh>
    <rPh sb="7" eb="9">
      <t>シャナイ</t>
    </rPh>
    <phoneticPr fontId="2"/>
  </si>
  <si>
    <r>
      <t>B-</t>
    </r>
    <r>
      <rPr>
        <sz val="11"/>
        <color theme="1"/>
        <rFont val="ＭＳ Ｐゴシック"/>
        <family val="2"/>
        <charset val="128"/>
        <scheme val="minor"/>
      </rPr>
      <t>【</t>
    </r>
    <r>
      <rPr>
        <sz val="11"/>
        <color rgb="FFC00000"/>
        <rFont val="ＭＳ Ｐゴシック"/>
        <family val="3"/>
        <charset val="128"/>
        <scheme val="minor"/>
      </rPr>
      <t>社内C</t>
    </r>
    <r>
      <rPr>
        <sz val="11"/>
        <color theme="1"/>
        <rFont val="ＭＳ Ｐゴシック"/>
        <family val="2"/>
        <charset val="128"/>
        <scheme val="minor"/>
      </rPr>
      <t>-社内S】</t>
    </r>
    <rPh sb="3" eb="5">
      <t>シャナイ</t>
    </rPh>
    <rPh sb="7" eb="9">
      <t>シャナイ</t>
    </rPh>
    <phoneticPr fontId="2"/>
  </si>
  <si>
    <t>製品導入した社内</t>
    <rPh sb="0" eb="2">
      <t>セイヒン</t>
    </rPh>
    <rPh sb="2" eb="4">
      <t>ドウニュウ</t>
    </rPh>
    <rPh sb="6" eb="8">
      <t>シャナイ</t>
    </rPh>
    <phoneticPr fontId="2"/>
  </si>
  <si>
    <t>製品導入した社内</t>
    <phoneticPr fontId="2"/>
  </si>
  <si>
    <t>サーバマシン
(外部サービス等)</t>
    <rPh sb="8" eb="10">
      <t>ガイブ</t>
    </rPh>
    <rPh sb="14" eb="15">
      <t>ナド</t>
    </rPh>
    <phoneticPr fontId="2"/>
  </si>
  <si>
    <t>サーバマシン
(導入側管理)</t>
    <rPh sb="8" eb="10">
      <t>ドウニュウ</t>
    </rPh>
    <rPh sb="10" eb="11">
      <t>ガワ</t>
    </rPh>
    <rPh sb="11" eb="13">
      <t>カンリ</t>
    </rPh>
    <phoneticPr fontId="2"/>
  </si>
  <si>
    <t>クライアントマシン
(社内のユーザ)</t>
    <rPh sb="11" eb="13">
      <t>シャナイ</t>
    </rPh>
    <phoneticPr fontId="2"/>
  </si>
  <si>
    <t>クライアントマシン
(社外のユーザ)</t>
    <rPh sb="11" eb="13">
      <t>シャガイ</t>
    </rPh>
    <phoneticPr fontId="2"/>
  </si>
  <si>
    <t>クライアント間直接通信
(P2P等)</t>
    <rPh sb="6" eb="7">
      <t>カン</t>
    </rPh>
    <rPh sb="7" eb="9">
      <t>チョクセツ</t>
    </rPh>
    <rPh sb="9" eb="11">
      <t>ツウシン</t>
    </rPh>
    <rPh sb="16" eb="17">
      <t>ナド</t>
    </rPh>
    <phoneticPr fontId="2"/>
  </si>
  <si>
    <t>通信経路の種別</t>
    <rPh sb="0" eb="2">
      <t>ツウシン</t>
    </rPh>
    <rPh sb="2" eb="4">
      <t>ケイロ</t>
    </rPh>
    <rPh sb="5" eb="7">
      <t>シュベツ</t>
    </rPh>
    <phoneticPr fontId="2"/>
  </si>
  <si>
    <t>想定するケース</t>
    <rPh sb="0" eb="2">
      <t>ソウテイ</t>
    </rPh>
    <phoneticPr fontId="2"/>
  </si>
  <si>
    <t>サーバ複数台構成</t>
    <rPh sb="3" eb="5">
      <t>フクスウ</t>
    </rPh>
    <rPh sb="5" eb="6">
      <t>ダイ</t>
    </rPh>
    <rPh sb="6" eb="8">
      <t>コウセイ</t>
    </rPh>
    <phoneticPr fontId="2"/>
  </si>
  <si>
    <t>別会社のサーバと連携</t>
    <rPh sb="0" eb="3">
      <t>ベツガイシャ</t>
    </rPh>
    <rPh sb="8" eb="10">
      <t>レンケイ</t>
    </rPh>
    <phoneticPr fontId="2"/>
  </si>
  <si>
    <t>別会社の方でもまた別の会社のサーバと連携している</t>
    <rPh sb="0" eb="1">
      <t>ベツ</t>
    </rPh>
    <rPh sb="1" eb="3">
      <t>カイシャ</t>
    </rPh>
    <rPh sb="4" eb="5">
      <t>ホウ</t>
    </rPh>
    <rPh sb="9" eb="10">
      <t>ベツ</t>
    </rPh>
    <rPh sb="11" eb="13">
      <t>カイシャ</t>
    </rPh>
    <rPh sb="18" eb="20">
      <t>レンケイ</t>
    </rPh>
    <phoneticPr fontId="2"/>
  </si>
  <si>
    <t>社内のマシンで製品利用</t>
    <rPh sb="0" eb="2">
      <t>シャナイ</t>
    </rPh>
    <rPh sb="7" eb="9">
      <t>セイヒン</t>
    </rPh>
    <rPh sb="9" eb="11">
      <t>リヨウ</t>
    </rPh>
    <phoneticPr fontId="2"/>
  </si>
  <si>
    <t>社外にあるマシンでも製品利用できる</t>
    <rPh sb="0" eb="2">
      <t>シャガイ</t>
    </rPh>
    <rPh sb="10" eb="12">
      <t>セイヒン</t>
    </rPh>
    <rPh sb="12" eb="14">
      <t>リヨウ</t>
    </rPh>
    <phoneticPr fontId="2"/>
  </si>
  <si>
    <t>サーバを介さず、クライアントマシン同士で通信</t>
    <rPh sb="4" eb="5">
      <t>カイ</t>
    </rPh>
    <rPh sb="17" eb="19">
      <t>ドウシ</t>
    </rPh>
    <rPh sb="20" eb="22">
      <t>ツウシン</t>
    </rPh>
    <phoneticPr fontId="2"/>
  </si>
  <si>
    <t>CC-【CLIENT-CLIENT】</t>
    <phoneticPr fontId="2"/>
  </si>
  <si>
    <t>CES-【CLIENT-社外S】</t>
    <phoneticPr fontId="2"/>
  </si>
  <si>
    <t>SSL/TLS</t>
    <phoneticPr fontId="2"/>
  </si>
  <si>
    <t>説明</t>
    <rPh sb="0" eb="2">
      <t>セツメイ</t>
    </rPh>
    <phoneticPr fontId="2"/>
  </si>
  <si>
    <t>社内サーバ同士の通信</t>
    <rPh sb="0" eb="2">
      <t>シャナイ</t>
    </rPh>
    <rPh sb="5" eb="7">
      <t>ドウシ</t>
    </rPh>
    <rPh sb="8" eb="10">
      <t>ツウシン</t>
    </rPh>
    <phoneticPr fontId="2"/>
  </si>
  <si>
    <t>社内クライアントが社内サーバと通信</t>
    <rPh sb="0" eb="2">
      <t>シャナイ</t>
    </rPh>
    <rPh sb="9" eb="11">
      <t>シャナイ</t>
    </rPh>
    <rPh sb="15" eb="17">
      <t>ツウシン</t>
    </rPh>
    <phoneticPr fontId="2"/>
  </si>
  <si>
    <t>社外クライアントが社内サーバと通信</t>
    <rPh sb="0" eb="2">
      <t>シャガイ</t>
    </rPh>
    <rPh sb="9" eb="11">
      <t>シャナイ</t>
    </rPh>
    <rPh sb="15" eb="17">
      <t>ツウシン</t>
    </rPh>
    <phoneticPr fontId="2"/>
  </si>
  <si>
    <t>VPN</t>
    <phoneticPr fontId="2"/>
  </si>
  <si>
    <t>社内サーバと社外サーバの通信</t>
    <rPh sb="0" eb="2">
      <t>シャナイ</t>
    </rPh>
    <rPh sb="6" eb="8">
      <t>シャガイ</t>
    </rPh>
    <rPh sb="12" eb="14">
      <t>ツウシン</t>
    </rPh>
    <phoneticPr fontId="2"/>
  </si>
  <si>
    <t>社外サーバ同士の通信</t>
    <rPh sb="0" eb="2">
      <t>シャガイ</t>
    </rPh>
    <rPh sb="5" eb="7">
      <t>ドウシ</t>
    </rPh>
    <rPh sb="8" eb="10">
      <t>ツウシン</t>
    </rPh>
    <phoneticPr fontId="2"/>
  </si>
  <si>
    <t>クライアントが社外サーバと通信</t>
    <rPh sb="7" eb="9">
      <t>シャガイ</t>
    </rPh>
    <rPh sb="13" eb="15">
      <t>ツウシン</t>
    </rPh>
    <phoneticPr fontId="2"/>
  </si>
  <si>
    <t>クライアント同士の通信</t>
    <rPh sb="6" eb="8">
      <t>ドウシ</t>
    </rPh>
    <rPh sb="9" eb="11">
      <t>ツウシン</t>
    </rPh>
    <phoneticPr fontId="2"/>
  </si>
  <si>
    <t>SSL/TLS</t>
    <phoneticPr fontId="2"/>
  </si>
  <si>
    <t>なし</t>
    <phoneticPr fontId="2"/>
  </si>
  <si>
    <t>なし</t>
    <phoneticPr fontId="2"/>
  </si>
  <si>
    <t>通信の改ざん検知ための認証方式
(デジタル署名想定)</t>
    <rPh sb="0" eb="2">
      <t>ツウシン</t>
    </rPh>
    <rPh sb="3" eb="4">
      <t>カイ</t>
    </rPh>
    <rPh sb="6" eb="8">
      <t>ケンチ</t>
    </rPh>
    <rPh sb="11" eb="13">
      <t>ニンショウ</t>
    </rPh>
    <rPh sb="13" eb="15">
      <t>ホウシキ</t>
    </rPh>
    <rPh sb="21" eb="23">
      <t>ショメイ</t>
    </rPh>
    <rPh sb="23" eb="25">
      <t>ソウテイ</t>
    </rPh>
    <phoneticPr fontId="2"/>
  </si>
  <si>
    <t>備考</t>
    <rPh sb="0" eb="2">
      <t>ビコウ</t>
    </rPh>
    <phoneticPr fontId="2"/>
  </si>
  <si>
    <t>経路なし</t>
    <rPh sb="0" eb="2">
      <t>ケイロ</t>
    </rPh>
    <phoneticPr fontId="2"/>
  </si>
  <si>
    <t>通信経路種別の対応表</t>
    <rPh sb="0" eb="2">
      <t>ツウシン</t>
    </rPh>
    <rPh sb="2" eb="4">
      <t>ケイロ</t>
    </rPh>
    <rPh sb="4" eb="6">
      <t>シュベツ</t>
    </rPh>
    <rPh sb="7" eb="9">
      <t>タイオウ</t>
    </rPh>
    <rPh sb="9" eb="10">
      <t>ヒョウ</t>
    </rPh>
    <phoneticPr fontId="2"/>
  </si>
  <si>
    <t>PSQ認証の様式1.2での例として挙がっていたシステム論理構成図</t>
    <rPh sb="3" eb="5">
      <t>ニンショウ</t>
    </rPh>
    <rPh sb="6" eb="8">
      <t>ヨウシキ</t>
    </rPh>
    <rPh sb="13" eb="14">
      <t>レイ</t>
    </rPh>
    <rPh sb="17" eb="18">
      <t>ア</t>
    </rPh>
    <rPh sb="27" eb="29">
      <t>ロンリ</t>
    </rPh>
    <rPh sb="29" eb="32">
      <t>コウセイズ</t>
    </rPh>
    <phoneticPr fontId="2"/>
  </si>
  <si>
    <t>外部ストレージサービス</t>
    <rPh sb="0" eb="2">
      <t>ガイブ</t>
    </rPh>
    <phoneticPr fontId="2"/>
  </si>
  <si>
    <t>外部メールサービス</t>
    <rPh sb="0" eb="2">
      <t>ガイブ</t>
    </rPh>
    <phoneticPr fontId="2"/>
  </si>
  <si>
    <t>全経路</t>
    <rPh sb="0" eb="1">
      <t>ゼン</t>
    </rPh>
    <rPh sb="1" eb="3">
      <t>ケイロ</t>
    </rPh>
    <phoneticPr fontId="2"/>
  </si>
  <si>
    <t>対応度合い
(全経路 or 一部経路)</t>
    <rPh sb="0" eb="2">
      <t>タイオウ</t>
    </rPh>
    <rPh sb="2" eb="4">
      <t>ドア</t>
    </rPh>
    <rPh sb="7" eb="8">
      <t>ゼン</t>
    </rPh>
    <rPh sb="8" eb="10">
      <t>ケイロ</t>
    </rPh>
    <rPh sb="14" eb="16">
      <t>イチブ</t>
    </rPh>
    <rPh sb="16" eb="18">
      <t>ケイロ</t>
    </rPh>
    <phoneticPr fontId="2"/>
  </si>
  <si>
    <t>プライベートネットワークのため、デジタル署名まではせず</t>
    <rPh sb="20" eb="22">
      <t>ショメイ</t>
    </rPh>
    <phoneticPr fontId="2"/>
  </si>
  <si>
    <t>経路ありの数</t>
    <rPh sb="0" eb="2">
      <t>ケイロ</t>
    </rPh>
    <rPh sb="5" eb="6">
      <t>カズ</t>
    </rPh>
    <phoneticPr fontId="2"/>
  </si>
  <si>
    <t>製品の機能のために使う通信経路の有無</t>
    <rPh sb="0" eb="2">
      <t>セイヒン</t>
    </rPh>
    <rPh sb="3" eb="5">
      <t>キノウ</t>
    </rPh>
    <rPh sb="9" eb="10">
      <t>ツカ</t>
    </rPh>
    <rPh sb="11" eb="13">
      <t>ツウシン</t>
    </rPh>
    <rPh sb="13" eb="15">
      <t>ケイロ</t>
    </rPh>
    <rPh sb="16" eb="18">
      <t>ウム</t>
    </rPh>
    <phoneticPr fontId="2"/>
  </si>
  <si>
    <t>経路あり</t>
    <rPh sb="0" eb="2">
      <t>ケイロ</t>
    </rPh>
    <phoneticPr fontId="2"/>
  </si>
  <si>
    <t>改ざん検知ありの数
(全経路)</t>
    <rPh sb="0" eb="1">
      <t>カイ</t>
    </rPh>
    <rPh sb="3" eb="5">
      <t>ケンチ</t>
    </rPh>
    <rPh sb="8" eb="9">
      <t>スウ</t>
    </rPh>
    <rPh sb="11" eb="12">
      <t>ゼン</t>
    </rPh>
    <rPh sb="12" eb="14">
      <t>ケイロ</t>
    </rPh>
    <phoneticPr fontId="2"/>
  </si>
  <si>
    <t>改ざん検知ありの数
(一部経路)</t>
    <rPh sb="0" eb="1">
      <t>カイ</t>
    </rPh>
    <rPh sb="3" eb="5">
      <t>ケンチ</t>
    </rPh>
    <rPh sb="8" eb="9">
      <t>スウ</t>
    </rPh>
    <rPh sb="11" eb="13">
      <t>イチブ</t>
    </rPh>
    <rPh sb="13" eb="15">
      <t>ケイロ</t>
    </rPh>
    <rPh sb="14" eb="15">
      <t>ロ</t>
    </rPh>
    <phoneticPr fontId="2"/>
  </si>
  <si>
    <t>改ざん検知なしの数</t>
    <rPh sb="0" eb="1">
      <t>カイ</t>
    </rPh>
    <rPh sb="3" eb="5">
      <t>ケンチ</t>
    </rPh>
    <rPh sb="8" eb="9">
      <t>カズ</t>
    </rPh>
    <phoneticPr fontId="2"/>
  </si>
  <si>
    <t>全対応率</t>
    <rPh sb="0" eb="1">
      <t>ゼン</t>
    </rPh>
    <rPh sb="1" eb="3">
      <t>タイオウ</t>
    </rPh>
    <rPh sb="3" eb="4">
      <t>リツ</t>
    </rPh>
    <phoneticPr fontId="2"/>
  </si>
  <si>
    <t>対応率
(一部対応含む)</t>
    <rPh sb="0" eb="2">
      <t>タイオウ</t>
    </rPh>
    <rPh sb="2" eb="3">
      <t>リツ</t>
    </rPh>
    <rPh sb="5" eb="7">
      <t>イチブ</t>
    </rPh>
    <rPh sb="7" eb="9">
      <t>タイオウ</t>
    </rPh>
    <rPh sb="9" eb="10">
      <t>フク</t>
    </rPh>
    <phoneticPr fontId="2"/>
  </si>
  <si>
    <t>全体</t>
    <rPh sb="0" eb="2">
      <t>ゼンタイ</t>
    </rPh>
    <phoneticPr fontId="2"/>
  </si>
  <si>
    <t>製品機能で使うネットワーク通信経路について、通信の改ざん検知ための認証方式対応度合い</t>
    <rPh sb="0" eb="2">
      <t>セイヒン</t>
    </rPh>
    <rPh sb="2" eb="4">
      <t>キノウ</t>
    </rPh>
    <rPh sb="5" eb="6">
      <t>ツカ</t>
    </rPh>
    <rPh sb="13" eb="15">
      <t>ツウシン</t>
    </rPh>
    <rPh sb="15" eb="17">
      <t>ケイロ</t>
    </rPh>
    <phoneticPr fontId="2"/>
  </si>
  <si>
    <t>社内サーバのみ使用する経路について</t>
    <rPh sb="0" eb="2">
      <t>シャナイ</t>
    </rPh>
    <rPh sb="7" eb="9">
      <t>シヨウ</t>
    </rPh>
    <rPh sb="11" eb="13">
      <t>ケイロ</t>
    </rPh>
    <phoneticPr fontId="2"/>
  </si>
  <si>
    <t>社外サーバも使用する経路について</t>
    <rPh sb="0" eb="2">
      <t>シャガイ</t>
    </rPh>
    <rPh sb="6" eb="8">
      <t>シヨウ</t>
    </rPh>
    <rPh sb="10" eb="12">
      <t>ケイロ</t>
    </rPh>
    <phoneticPr fontId="2"/>
  </si>
  <si>
    <t>クライアント間直接通信(P2P等)について</t>
    <rPh sb="6" eb="7">
      <t>カン</t>
    </rPh>
    <rPh sb="7" eb="9">
      <t>チョクセツ</t>
    </rPh>
    <rPh sb="9" eb="11">
      <t>ツウシン</t>
    </rPh>
    <rPh sb="15" eb="16">
      <t>ナド</t>
    </rPh>
    <phoneticPr fontId="2"/>
  </si>
  <si>
    <t>改ざん検知方式はデジタル署名の利用を想定している。</t>
    <rPh sb="0" eb="1">
      <t>カイ</t>
    </rPh>
    <rPh sb="3" eb="5">
      <t>ケンチ</t>
    </rPh>
    <rPh sb="5" eb="7">
      <t>ホウシキ</t>
    </rPh>
    <rPh sb="12" eb="14">
      <t>ショメイ</t>
    </rPh>
    <rPh sb="15" eb="17">
      <t>リヨウ</t>
    </rPh>
    <rPh sb="18" eb="20">
      <t>ソウテイ</t>
    </rPh>
    <phoneticPr fontId="2"/>
  </si>
  <si>
    <t>製品システムのネットワーク基本構成を元に回答してもらう。</t>
    <rPh sb="0" eb="2">
      <t>セイヒン</t>
    </rPh>
    <rPh sb="13" eb="15">
      <t>キホン</t>
    </rPh>
    <rPh sb="15" eb="17">
      <t>コウセイ</t>
    </rPh>
    <rPh sb="18" eb="19">
      <t>モト</t>
    </rPh>
    <rPh sb="20" eb="22">
      <t>カイトウ</t>
    </rPh>
    <phoneticPr fontId="2"/>
  </si>
  <si>
    <t>①～④の数値的要約</t>
    <rPh sb="4" eb="7">
      <t>スウチテキ</t>
    </rPh>
    <rPh sb="7" eb="9">
      <t>ヨウヤク</t>
    </rPh>
    <phoneticPr fontId="2"/>
  </si>
  <si>
    <t>通信経路</t>
    <rPh sb="0" eb="2">
      <t>ツウシン</t>
    </rPh>
    <rPh sb="2" eb="4">
      <t>ケイロ</t>
    </rPh>
    <phoneticPr fontId="2"/>
  </si>
  <si>
    <t>TCP/IP通信の経路を想定している。</t>
    <rPh sb="9" eb="11">
      <t>ケイロ</t>
    </rPh>
    <phoneticPr fontId="2"/>
  </si>
  <si>
    <t>｛IPアドレス＆ポート番号｝のペアひとつが一本の経路と想定。</t>
    <rPh sb="11" eb="13">
      <t>バンゴウ</t>
    </rPh>
    <rPh sb="21" eb="23">
      <t>イッポン</t>
    </rPh>
    <rPh sb="24" eb="26">
      <t>ケイロ</t>
    </rPh>
    <rPh sb="27" eb="29">
      <t>ソウテイ</t>
    </rPh>
    <phoneticPr fontId="2"/>
  </si>
  <si>
    <t>回答時には経路一本一本単位ではなく、ひとまとめの単位で回答してもらう。</t>
    <rPh sb="0" eb="2">
      <t>カイトウ</t>
    </rPh>
    <rPh sb="2" eb="3">
      <t>ジ</t>
    </rPh>
    <rPh sb="5" eb="7">
      <t>ケイロ</t>
    </rPh>
    <rPh sb="7" eb="9">
      <t>イッポン</t>
    </rPh>
    <rPh sb="9" eb="11">
      <t>イッポン</t>
    </rPh>
    <rPh sb="11" eb="13">
      <t>タンイ</t>
    </rPh>
    <rPh sb="24" eb="26">
      <t>タンイ</t>
    </rPh>
    <rPh sb="27" eb="29">
      <t>カイトウ</t>
    </rPh>
    <phoneticPr fontId="2"/>
  </si>
  <si>
    <t>経路の本数は製品導入した会社の都合によって変わるため、　より抽象度の高い単位での回答を求める。</t>
    <rPh sb="0" eb="2">
      <t>ケイロ</t>
    </rPh>
    <rPh sb="3" eb="5">
      <t>ホンスウ</t>
    </rPh>
    <rPh sb="6" eb="8">
      <t>セイヒン</t>
    </rPh>
    <rPh sb="8" eb="10">
      <t>ドウニュウ</t>
    </rPh>
    <rPh sb="12" eb="14">
      <t>カイシャ</t>
    </rPh>
    <rPh sb="15" eb="17">
      <t>ツゴウ</t>
    </rPh>
    <rPh sb="21" eb="22">
      <t>カ</t>
    </rPh>
    <rPh sb="30" eb="32">
      <t>チュウショウ</t>
    </rPh>
    <rPh sb="32" eb="33">
      <t>ド</t>
    </rPh>
    <rPh sb="34" eb="35">
      <t>タカ</t>
    </rPh>
    <rPh sb="36" eb="38">
      <t>タンイ</t>
    </rPh>
    <rPh sb="40" eb="42">
      <t>カイトウ</t>
    </rPh>
    <rPh sb="43" eb="44">
      <t>モト</t>
    </rPh>
    <phoneticPr fontId="2"/>
  </si>
  <si>
    <t>通信の改ざんの検知</t>
    <rPh sb="0" eb="2">
      <t>ツウシン</t>
    </rPh>
    <rPh sb="3" eb="4">
      <t>カイ</t>
    </rPh>
    <rPh sb="7" eb="9">
      <t>ケンチ</t>
    </rPh>
    <phoneticPr fontId="2"/>
  </si>
  <si>
    <t>メッセージ送信の場合、メッセージ本文と送信者の鍵を使って「署名」が作成される。</t>
    <rPh sb="5" eb="7">
      <t>ソウシン</t>
    </rPh>
    <rPh sb="8" eb="10">
      <t>バアイ</t>
    </rPh>
    <rPh sb="16" eb="18">
      <t>ホンブン</t>
    </rPh>
    <rPh sb="19" eb="22">
      <t>ソウシンシャ</t>
    </rPh>
    <rPh sb="23" eb="24">
      <t>カギ</t>
    </rPh>
    <rPh sb="25" eb="26">
      <t>ツカ</t>
    </rPh>
    <rPh sb="29" eb="31">
      <t>ショメイ</t>
    </rPh>
    <rPh sb="33" eb="35">
      <t>サクセイ</t>
    </rPh>
    <phoneticPr fontId="2"/>
  </si>
  <si>
    <t>受信者は「メッセージ本文」に加えて「署名」を受け取れる。</t>
    <rPh sb="0" eb="3">
      <t>ジュシンシャ</t>
    </rPh>
    <rPh sb="10" eb="12">
      <t>ホンブン</t>
    </rPh>
    <rPh sb="14" eb="15">
      <t>クワ</t>
    </rPh>
    <rPh sb="18" eb="20">
      <t>ショメイ</t>
    </rPh>
    <rPh sb="22" eb="23">
      <t>ウ</t>
    </rPh>
    <rPh sb="24" eb="25">
      <t>ト</t>
    </rPh>
    <phoneticPr fontId="2"/>
  </si>
  <si>
    <t>受信者は自分の鍵で「署名」の中から「メッセージ原本」を解読できる。</t>
    <rPh sb="0" eb="3">
      <t>ジュシンシャ</t>
    </rPh>
    <rPh sb="4" eb="6">
      <t>ジブン</t>
    </rPh>
    <rPh sb="7" eb="8">
      <t>カギ</t>
    </rPh>
    <rPh sb="10" eb="12">
      <t>ショメイ</t>
    </rPh>
    <rPh sb="14" eb="15">
      <t>ナカ</t>
    </rPh>
    <rPh sb="23" eb="25">
      <t>ゲンポン</t>
    </rPh>
    <rPh sb="27" eb="29">
      <t>カイドク</t>
    </rPh>
    <phoneticPr fontId="2"/>
  </si>
  <si>
    <t>「メッセージ本文」と「メッセージ原本」に違いがあれば、途中で通信内容が改ざんされている。</t>
    <rPh sb="6" eb="8">
      <t>ホンブン</t>
    </rPh>
    <rPh sb="16" eb="18">
      <t>ゲンポン</t>
    </rPh>
    <rPh sb="20" eb="21">
      <t>チガ</t>
    </rPh>
    <rPh sb="27" eb="29">
      <t>トチュウ</t>
    </rPh>
    <rPh sb="30" eb="32">
      <t>ツウシン</t>
    </rPh>
    <rPh sb="32" eb="34">
      <t>ナイヨウ</t>
    </rPh>
    <rPh sb="35" eb="36">
      <t>カイ</t>
    </rPh>
    <phoneticPr fontId="2"/>
  </si>
  <si>
    <t>記入欄　（記入もしくは、下記に相当する別書式のCSV等を提出）</t>
    <rPh sb="0" eb="2">
      <t>キニュウ</t>
    </rPh>
    <rPh sb="2" eb="3">
      <t>ラン</t>
    </rPh>
    <rPh sb="5" eb="7">
      <t>キニュウ</t>
    </rPh>
    <rPh sb="12" eb="14">
      <t>カキ</t>
    </rPh>
    <rPh sb="15" eb="17">
      <t>ソウトウ</t>
    </rPh>
    <rPh sb="19" eb="20">
      <t>ベツ</t>
    </rPh>
    <rPh sb="20" eb="22">
      <t>ショシキ</t>
    </rPh>
    <rPh sb="26" eb="27">
      <t>ナド</t>
    </rPh>
    <rPh sb="28" eb="30">
      <t>テイシュツ</t>
    </rPh>
    <phoneticPr fontId="2"/>
  </si>
  <si>
    <t>その他01
(YES or 空白)</t>
    <rPh sb="2" eb="3">
      <t>タ</t>
    </rPh>
    <rPh sb="14" eb="16">
      <t>クウハク</t>
    </rPh>
    <phoneticPr fontId="2"/>
  </si>
  <si>
    <t>その他02
(YES or 空白)</t>
    <rPh sb="2" eb="3">
      <t>タ</t>
    </rPh>
    <rPh sb="14" eb="16">
      <t>クウハク</t>
    </rPh>
    <phoneticPr fontId="2"/>
  </si>
  <si>
    <t>その他03
(YES or 空白)</t>
    <rPh sb="2" eb="3">
      <t>タ</t>
    </rPh>
    <rPh sb="14" eb="16">
      <t>クウハク</t>
    </rPh>
    <phoneticPr fontId="2"/>
  </si>
  <si>
    <t>内容２：</t>
    <rPh sb="0" eb="2">
      <t>ナイヨウ</t>
    </rPh>
    <phoneticPr fontId="2"/>
  </si>
  <si>
    <t>内容３：</t>
    <rPh sb="0" eb="2">
      <t>ナイヨウ</t>
    </rPh>
    <phoneticPr fontId="2"/>
  </si>
  <si>
    <t>アクセシビリティとは、幅広い心身特性及び能力の人々がシステムを利用できるように製品が配慮されている度合いである。</t>
    <rPh sb="11" eb="13">
      <t>ハバヒロ</t>
    </rPh>
    <rPh sb="14" eb="16">
      <t>シンシン</t>
    </rPh>
    <rPh sb="16" eb="18">
      <t>トクセイ</t>
    </rPh>
    <rPh sb="18" eb="19">
      <t>オヨ</t>
    </rPh>
    <rPh sb="20" eb="22">
      <t>ノウリョク</t>
    </rPh>
    <rPh sb="23" eb="25">
      <t>ヒトビト</t>
    </rPh>
    <rPh sb="31" eb="33">
      <t>リヨウ</t>
    </rPh>
    <rPh sb="39" eb="41">
      <t>セイヒン</t>
    </rPh>
    <rPh sb="42" eb="44">
      <t>ハイリョ</t>
    </rPh>
    <rPh sb="49" eb="51">
      <t>ドア</t>
    </rPh>
    <phoneticPr fontId="2"/>
  </si>
  <si>
    <t>成熟性とは、システムが十分にテストされ、どの程度長く正常に稼働するかということである。</t>
    <rPh sb="0" eb="2">
      <t>セイジュク</t>
    </rPh>
    <rPh sb="2" eb="3">
      <t>セイ</t>
    </rPh>
    <rPh sb="11" eb="13">
      <t>ジュウブン</t>
    </rPh>
    <rPh sb="22" eb="24">
      <t>テイド</t>
    </rPh>
    <rPh sb="24" eb="25">
      <t>ナガ</t>
    </rPh>
    <rPh sb="26" eb="28">
      <t>セイジョウ</t>
    </rPh>
    <rPh sb="29" eb="31">
      <t>カドウ</t>
    </rPh>
    <phoneticPr fontId="2"/>
  </si>
  <si>
    <t>機能適切性とは、機能とそれに対応する操作が不必要に煩雑になっておらず、業務の的確な実施を促進しているかどうかのことである。</t>
    <rPh sb="0" eb="2">
      <t>キノウ</t>
    </rPh>
    <rPh sb="2" eb="4">
      <t>テキセツ</t>
    </rPh>
    <rPh sb="4" eb="5">
      <t>セイ</t>
    </rPh>
    <rPh sb="8" eb="10">
      <t>キノウ</t>
    </rPh>
    <rPh sb="14" eb="16">
      <t>タイオウ</t>
    </rPh>
    <rPh sb="18" eb="20">
      <t>ソウサ</t>
    </rPh>
    <rPh sb="21" eb="24">
      <t>フヒツヨウ</t>
    </rPh>
    <rPh sb="25" eb="27">
      <t>ハンザツ</t>
    </rPh>
    <rPh sb="35" eb="37">
      <t>ギョウム</t>
    </rPh>
    <rPh sb="38" eb="40">
      <t>テキカク</t>
    </rPh>
    <rPh sb="41" eb="43">
      <t>ジッシ</t>
    </rPh>
    <rPh sb="44" eb="46">
      <t>ソクシン</t>
    </rPh>
    <phoneticPr fontId="2"/>
  </si>
  <si>
    <t>設置性とは、稼働環境にインストール/アンインストールする手順の有効性及び効率性の度合いである。</t>
    <rPh sb="0" eb="2">
      <t>セッチ</t>
    </rPh>
    <rPh sb="2" eb="3">
      <t>セイ</t>
    </rPh>
    <phoneticPr fontId="2"/>
  </si>
  <si>
    <t>性能効率性とは、システムの実行性能の効率性や資源の効率性の度合いのことである。</t>
    <rPh sb="0" eb="2">
      <t>セイノウ</t>
    </rPh>
    <rPh sb="2" eb="5">
      <t>コウリツセイ</t>
    </rPh>
    <rPh sb="13" eb="15">
      <t>ジッコウ</t>
    </rPh>
    <rPh sb="15" eb="17">
      <t>セイノウ</t>
    </rPh>
    <rPh sb="18" eb="21">
      <t>コウリツセイ</t>
    </rPh>
    <rPh sb="22" eb="24">
      <t>シゲン</t>
    </rPh>
    <rPh sb="25" eb="28">
      <t>コウリツセイ</t>
    </rPh>
    <rPh sb="29" eb="31">
      <t>ドア</t>
    </rPh>
    <phoneticPr fontId="2"/>
  </si>
  <si>
    <t>関連メトリクス：　ISO/IEC 25023 UAc-5-S</t>
    <rPh sb="0" eb="2">
      <t>カンレン</t>
    </rPh>
    <phoneticPr fontId="2"/>
  </si>
  <si>
    <t>設問：　対応言語</t>
    <rPh sb="0" eb="2">
      <t>セツモン</t>
    </rPh>
    <rPh sb="4" eb="6">
      <t>タイオウ</t>
    </rPh>
    <phoneticPr fontId="2"/>
  </si>
  <si>
    <t>関連メトリクス：　ISO/IEC 25023 SAu-1-G</t>
    <rPh sb="0" eb="2">
      <t>カンレン</t>
    </rPh>
    <phoneticPr fontId="2"/>
  </si>
  <si>
    <t>設問：　不具合情報・テスト情報の概要　（新規・改造箇所についての試験結果）</t>
    <rPh sb="0" eb="2">
      <t>セツモン</t>
    </rPh>
    <rPh sb="4" eb="7">
      <t>フグアイ</t>
    </rPh>
    <rPh sb="7" eb="9">
      <t>ジョウホウ</t>
    </rPh>
    <rPh sb="13" eb="15">
      <t>ジョウホウ</t>
    </rPh>
    <rPh sb="16" eb="18">
      <t>ガイヨウ</t>
    </rPh>
    <rPh sb="20" eb="22">
      <t>シンキ</t>
    </rPh>
    <rPh sb="23" eb="25">
      <t>カイゾウ</t>
    </rPh>
    <rPh sb="25" eb="27">
      <t>カショ</t>
    </rPh>
    <rPh sb="32" eb="34">
      <t>シケン</t>
    </rPh>
    <rPh sb="34" eb="36">
      <t>ケッカ</t>
    </rPh>
    <phoneticPr fontId="2"/>
  </si>
  <si>
    <t xml:space="preserve">関連メトリクス：　ISO/IEC 25023 　不具合｛RMa-1-G, RMa-3-S, MMd-3-S｝、テスト｛FAp-1-G, RMa-4-S,  MMd-2-G｝ </t>
    <rPh sb="0" eb="2">
      <t>カンレン</t>
    </rPh>
    <rPh sb="24" eb="27">
      <t>フグアイ</t>
    </rPh>
    <phoneticPr fontId="2"/>
  </si>
  <si>
    <t>設問：　ファイルフォーマット</t>
    <rPh sb="0" eb="2">
      <t>セツモン</t>
    </rPh>
    <phoneticPr fontId="2"/>
  </si>
  <si>
    <t>関連メトリクス：　ISO/IEC 25023 　CIn-1-G</t>
    <rPh sb="0" eb="2">
      <t>カンレン</t>
    </rPh>
    <phoneticPr fontId="2"/>
  </si>
  <si>
    <t>設問：　運用データ（運用試験や実運用データ）</t>
    <rPh sb="0" eb="2">
      <t>セツモン</t>
    </rPh>
    <rPh sb="4" eb="6">
      <t>ウンヨウ</t>
    </rPh>
    <rPh sb="10" eb="12">
      <t>ウンヨウ</t>
    </rPh>
    <rPh sb="12" eb="14">
      <t>シケン</t>
    </rPh>
    <rPh sb="15" eb="16">
      <t>ジツ</t>
    </rPh>
    <rPh sb="16" eb="18">
      <t>ウンヨウ</t>
    </rPh>
    <phoneticPr fontId="2"/>
  </si>
  <si>
    <t>関連メトリクス：　ISO/IEC 25023 　RMa-2-G, RAv-1-G, RAv-2-G, RRe-1-G</t>
    <rPh sb="0" eb="2">
      <t>カンレン</t>
    </rPh>
    <phoneticPr fontId="2"/>
  </si>
  <si>
    <t>設問区：　テスト情報　詳細</t>
    <rPh sb="0" eb="2">
      <t>セツモン</t>
    </rPh>
    <rPh sb="2" eb="3">
      <t>ク</t>
    </rPh>
    <rPh sb="8" eb="10">
      <t>ジョウホウ</t>
    </rPh>
    <rPh sb="11" eb="13">
      <t>ショウサイ</t>
    </rPh>
    <phoneticPr fontId="2"/>
  </si>
  <si>
    <t>関連メトリクス：　ISO/IEC 25023 　MTe-1-G</t>
    <rPh sb="0" eb="2">
      <t>カンレン</t>
    </rPh>
    <phoneticPr fontId="2"/>
  </si>
  <si>
    <t>設問：　fault-patternテストケース</t>
    <rPh sb="0" eb="2">
      <t>セツモン</t>
    </rPh>
    <phoneticPr fontId="2"/>
  </si>
  <si>
    <t>関連メトリクス：　ISO/IEC 25023 　RFt-1-G</t>
    <rPh sb="0" eb="2">
      <t>カンレン</t>
    </rPh>
    <phoneticPr fontId="2"/>
  </si>
  <si>
    <t>設問：　不具合を深刻度別に集計</t>
    <rPh sb="0" eb="2">
      <t>セツモン</t>
    </rPh>
    <rPh sb="4" eb="7">
      <t>フグアイ</t>
    </rPh>
    <rPh sb="8" eb="11">
      <t>シンコクド</t>
    </rPh>
    <rPh sb="11" eb="12">
      <t>ベツ</t>
    </rPh>
    <rPh sb="13" eb="15">
      <t>シュウケイ</t>
    </rPh>
    <phoneticPr fontId="2"/>
  </si>
  <si>
    <t>関連メトリクス：　ISO/IEC 25023 　FCr-1-G, (補足でRMa-1-G)</t>
    <rPh sb="0" eb="2">
      <t>カンレン</t>
    </rPh>
    <rPh sb="34" eb="36">
      <t>ホソク</t>
    </rPh>
    <phoneticPr fontId="2"/>
  </si>
  <si>
    <t>関連メトリクス：　ISO/IEC 25023 　RMa-3-S, MMd-1-G, MMd-2-G</t>
    <rPh sb="0" eb="2">
      <t>カンレン</t>
    </rPh>
    <phoneticPr fontId="2"/>
  </si>
  <si>
    <t>設問：　機能要求/非機能要求とその実装</t>
    <rPh sb="4" eb="6">
      <t>キノウ</t>
    </rPh>
    <rPh sb="9" eb="10">
      <t>ヒ</t>
    </rPh>
    <rPh sb="10" eb="12">
      <t>キノウ</t>
    </rPh>
    <rPh sb="12" eb="14">
      <t>ヨウキュウ</t>
    </rPh>
    <phoneticPr fontId="2"/>
  </si>
  <si>
    <t>関連メトリクス：　ISO/IEC 25023 　FCp-1-G</t>
    <rPh sb="0" eb="2">
      <t>カンレン</t>
    </rPh>
    <phoneticPr fontId="2"/>
  </si>
  <si>
    <t>設問：　試験：他製品が問題なく共存</t>
    <phoneticPr fontId="2"/>
  </si>
  <si>
    <t>関連メトリクス：　ISO/IEC 25023 　CCo-1-G</t>
    <rPh sb="0" eb="2">
      <t>カンレン</t>
    </rPh>
    <phoneticPr fontId="2"/>
  </si>
  <si>
    <t>設問：　データのセキュリティ情報</t>
    <phoneticPr fontId="2"/>
  </si>
  <si>
    <t>関連メトリクス：　ISO/IEC 25023 　SNo-1-G</t>
    <rPh sb="0" eb="2">
      <t>カンレン</t>
    </rPh>
    <phoneticPr fontId="2"/>
  </si>
  <si>
    <t>関連メトリクス：　ISO/IEC 25023 　UAp-2-S, ULe-1-G, UOp-6-S, UEp-1-G, UAc-1-G, UAc-2-G</t>
    <rPh sb="0" eb="2">
      <t>カンレン</t>
    </rPh>
    <phoneticPr fontId="2"/>
  </si>
  <si>
    <t>関連メトリクス：　ISO/IEC 25023 　時間｛PTb五種｝、資源｛PRu-1-G, PRu-2-G｝、容量｛PCa-2-G｝ 、インストール{PIn-1-G}</t>
    <rPh sb="0" eb="2">
      <t>カンレン</t>
    </rPh>
    <rPh sb="24" eb="26">
      <t>ジカン</t>
    </rPh>
    <rPh sb="30" eb="32">
      <t>ゴシュ</t>
    </rPh>
    <rPh sb="34" eb="36">
      <t>シゲン</t>
    </rPh>
    <rPh sb="55" eb="57">
      <t>ヨウリョウ</t>
    </rPh>
    <phoneticPr fontId="2"/>
  </si>
  <si>
    <t>関連メトリクス：　ISO/IEC 25023 　SCo-1-G, SCo-2-G, SIn-2-G, SAc-1-G, MAn-1-G</t>
    <rPh sb="0" eb="2">
      <t>カンレン</t>
    </rPh>
    <phoneticPr fontId="2"/>
  </si>
  <si>
    <t>品質を求められる状況</t>
    <rPh sb="0" eb="2">
      <t>ヒンシツ</t>
    </rPh>
    <rPh sb="3" eb="4">
      <t>モト</t>
    </rPh>
    <rPh sb="8" eb="10">
      <t>ジョウキョウ</t>
    </rPh>
    <phoneticPr fontId="2"/>
  </si>
  <si>
    <t>通信や入出力ファイルを通して交換するデータの形式や対応範囲が重視される場合。</t>
    <rPh sb="0" eb="2">
      <t>ツウシン</t>
    </rPh>
    <rPh sb="3" eb="6">
      <t>ニュウシュツリョク</t>
    </rPh>
    <rPh sb="11" eb="12">
      <t>トオ</t>
    </rPh>
    <rPh sb="14" eb="16">
      <t>コウカン</t>
    </rPh>
    <rPh sb="22" eb="24">
      <t>ケイシキ</t>
    </rPh>
    <rPh sb="25" eb="27">
      <t>タイオウ</t>
    </rPh>
    <rPh sb="27" eb="29">
      <t>ハンイ</t>
    </rPh>
    <rPh sb="30" eb="32">
      <t>ジュウシ</t>
    </rPh>
    <rPh sb="35" eb="37">
      <t>バアイ</t>
    </rPh>
    <phoneticPr fontId="2"/>
  </si>
  <si>
    <t>製品の成熟性、可用性、回復性を扱う。</t>
    <rPh sb="0" eb="2">
      <t>セイヒン</t>
    </rPh>
    <rPh sb="3" eb="6">
      <t>セイジュクセイ</t>
    </rPh>
    <rPh sb="7" eb="10">
      <t>カヨウセイ</t>
    </rPh>
    <rPh sb="11" eb="14">
      <t>カイフクセイ</t>
    </rPh>
    <rPh sb="15" eb="16">
      <t>アツカ</t>
    </rPh>
    <phoneticPr fontId="2"/>
  </si>
  <si>
    <t>回復性とは、システムが運用困難や停止になった場合の対応の有効さと迅速さの度合い。</t>
    <rPh sb="0" eb="3">
      <t>カイフクセイ</t>
    </rPh>
    <rPh sb="11" eb="13">
      <t>ウンヨウ</t>
    </rPh>
    <rPh sb="13" eb="15">
      <t>コンナン</t>
    </rPh>
    <rPh sb="16" eb="18">
      <t>テイシ</t>
    </rPh>
    <rPh sb="22" eb="24">
      <t>バアイ</t>
    </rPh>
    <rPh sb="25" eb="27">
      <t>タイオウ</t>
    </rPh>
    <rPh sb="28" eb="30">
      <t>ユウコウ</t>
    </rPh>
    <rPh sb="32" eb="34">
      <t>ジンソク</t>
    </rPh>
    <rPh sb="36" eb="38">
      <t>ドア</t>
    </rPh>
    <phoneticPr fontId="2"/>
  </si>
  <si>
    <t>可用性とは、システムが利用可能状態にあることの度合い。</t>
    <rPh sb="0" eb="3">
      <t>カヨウセイ</t>
    </rPh>
    <rPh sb="11" eb="13">
      <t>リヨウ</t>
    </rPh>
    <rPh sb="13" eb="15">
      <t>カノウ</t>
    </rPh>
    <rPh sb="15" eb="17">
      <t>ジョウタイ</t>
    </rPh>
    <rPh sb="23" eb="25">
      <t>ドア</t>
    </rPh>
    <phoneticPr fontId="2"/>
  </si>
  <si>
    <t>成熟性とは、システムが十分にテストされているか、実運用でどの程度長く正常稼働するかの度合い。</t>
    <rPh sb="0" eb="3">
      <t>セイジュクセイ</t>
    </rPh>
    <rPh sb="11" eb="13">
      <t>ジュウブン</t>
    </rPh>
    <rPh sb="24" eb="25">
      <t>ジツ</t>
    </rPh>
    <rPh sb="25" eb="27">
      <t>ウンヨウ</t>
    </rPh>
    <rPh sb="30" eb="32">
      <t>テイド</t>
    </rPh>
    <rPh sb="32" eb="33">
      <t>ナガ</t>
    </rPh>
    <rPh sb="34" eb="36">
      <t>セイジョウ</t>
    </rPh>
    <rPh sb="36" eb="38">
      <t>カドウ</t>
    </rPh>
    <rPh sb="42" eb="44">
      <t>ドア</t>
    </rPh>
    <phoneticPr fontId="2"/>
  </si>
  <si>
    <t>相互運用性とは、他のシステムなどと適切に情報交換し、つながるかどうかの度合い。</t>
    <rPh sb="0" eb="2">
      <t>ソウゴ</t>
    </rPh>
    <rPh sb="2" eb="5">
      <t>ウンヨウセイ</t>
    </rPh>
    <rPh sb="8" eb="9">
      <t>ホカ</t>
    </rPh>
    <rPh sb="17" eb="19">
      <t>テキセツ</t>
    </rPh>
    <rPh sb="20" eb="22">
      <t>ジョウホウ</t>
    </rPh>
    <rPh sb="22" eb="24">
      <t>コウカン</t>
    </rPh>
    <rPh sb="35" eb="37">
      <t>ドア</t>
    </rPh>
    <phoneticPr fontId="2"/>
  </si>
  <si>
    <t>可用性）計画的なシステム運用が重視される場合。</t>
    <rPh sb="0" eb="3">
      <t>カヨウセイ</t>
    </rPh>
    <rPh sb="4" eb="7">
      <t>ケイカクテキ</t>
    </rPh>
    <rPh sb="12" eb="14">
      <t>ウンヨウ</t>
    </rPh>
    <rPh sb="15" eb="17">
      <t>ジュウシ</t>
    </rPh>
    <rPh sb="20" eb="22">
      <t>バアイ</t>
    </rPh>
    <phoneticPr fontId="2"/>
  </si>
  <si>
    <t>回復性）停止したサービスの回復や保守作業のしやすさが重視される場合。</t>
    <rPh sb="0" eb="3">
      <t>カイフクセイ</t>
    </rPh>
    <rPh sb="4" eb="6">
      <t>テイシ</t>
    </rPh>
    <rPh sb="13" eb="15">
      <t>カイフク</t>
    </rPh>
    <rPh sb="16" eb="18">
      <t>ホシュ</t>
    </rPh>
    <rPh sb="18" eb="20">
      <t>サギョウ</t>
    </rPh>
    <rPh sb="26" eb="28">
      <t>ジュウシ</t>
    </rPh>
    <rPh sb="31" eb="33">
      <t>バアイ</t>
    </rPh>
    <phoneticPr fontId="2"/>
  </si>
  <si>
    <t>成熟性）既に不具合発生が収束しきっている製品で安定した運用をしたい場合。</t>
    <rPh sb="0" eb="3">
      <t>セイジュクセイ</t>
    </rPh>
    <rPh sb="4" eb="5">
      <t>スデ</t>
    </rPh>
    <rPh sb="6" eb="9">
      <t>フグアイ</t>
    </rPh>
    <rPh sb="9" eb="11">
      <t>ハッセイ</t>
    </rPh>
    <rPh sb="12" eb="14">
      <t>シュウソク</t>
    </rPh>
    <rPh sb="20" eb="22">
      <t>セイヒン</t>
    </rPh>
    <rPh sb="23" eb="25">
      <t>アンテイ</t>
    </rPh>
    <rPh sb="27" eb="29">
      <t>ウンヨウ</t>
    </rPh>
    <rPh sb="33" eb="35">
      <t>バアイ</t>
    </rPh>
    <phoneticPr fontId="2"/>
  </si>
  <si>
    <t>試験性とは、ある機能やシステムの構成要素が的確に試験できるように構成されている度合い。</t>
    <rPh sb="0" eb="2">
      <t>シケン</t>
    </rPh>
    <rPh sb="2" eb="3">
      <t>セイ</t>
    </rPh>
    <rPh sb="3" eb="4">
      <t>アイショウ</t>
    </rPh>
    <rPh sb="8" eb="10">
      <t>キノウ</t>
    </rPh>
    <rPh sb="16" eb="18">
      <t>コウセイ</t>
    </rPh>
    <rPh sb="18" eb="20">
      <t>ヨウソ</t>
    </rPh>
    <rPh sb="21" eb="23">
      <t>テキカク</t>
    </rPh>
    <rPh sb="24" eb="26">
      <t>シケン</t>
    </rPh>
    <rPh sb="32" eb="34">
      <t>コウセイ</t>
    </rPh>
    <rPh sb="39" eb="41">
      <t>ドア</t>
    </rPh>
    <phoneticPr fontId="2"/>
  </si>
  <si>
    <t>※今回は開発者目線での試験性を扱う。</t>
    <rPh sb="1" eb="3">
      <t>コンカイ</t>
    </rPh>
    <rPh sb="4" eb="7">
      <t>カイハツシャ</t>
    </rPh>
    <rPh sb="7" eb="9">
      <t>メセン</t>
    </rPh>
    <rPh sb="11" eb="13">
      <t>シケン</t>
    </rPh>
    <rPh sb="13" eb="14">
      <t>セイ</t>
    </rPh>
    <rPh sb="15" eb="16">
      <t>アツカ</t>
    </rPh>
    <phoneticPr fontId="2"/>
  </si>
  <si>
    <t>試験実施の効率性を把握・管理したい場合。</t>
    <rPh sb="0" eb="2">
      <t>シケン</t>
    </rPh>
    <rPh sb="2" eb="4">
      <t>ジッシ</t>
    </rPh>
    <rPh sb="5" eb="8">
      <t>コウリツセイ</t>
    </rPh>
    <rPh sb="9" eb="11">
      <t>ハアク</t>
    </rPh>
    <rPh sb="12" eb="14">
      <t>カンリ</t>
    </rPh>
    <rPh sb="17" eb="19">
      <t>バアイ</t>
    </rPh>
    <phoneticPr fontId="2"/>
  </si>
  <si>
    <t>障害許容性とは、システムが運用困難や停止になった場合の対応の有効さと迅速さの度合い。</t>
    <rPh sb="0" eb="2">
      <t>ショウガイ</t>
    </rPh>
    <rPh sb="2" eb="5">
      <t>キョヨウセイ</t>
    </rPh>
    <phoneticPr fontId="2"/>
  </si>
  <si>
    <t>障害時のデータ保全やサービスの継続が重視される場合。</t>
    <rPh sb="0" eb="2">
      <t>ショウガイ</t>
    </rPh>
    <rPh sb="2" eb="3">
      <t>ジ</t>
    </rPh>
    <rPh sb="7" eb="9">
      <t>ホゼン</t>
    </rPh>
    <rPh sb="15" eb="17">
      <t>ケイゾク</t>
    </rPh>
    <phoneticPr fontId="2"/>
  </si>
  <si>
    <t>製品の機能正確性を扱う。</t>
    <rPh sb="0" eb="2">
      <t>セイヒン</t>
    </rPh>
    <rPh sb="3" eb="5">
      <t>キノウ</t>
    </rPh>
    <rPh sb="5" eb="7">
      <t>セイカク</t>
    </rPh>
    <rPh sb="7" eb="8">
      <t>セイ</t>
    </rPh>
    <rPh sb="9" eb="10">
      <t>アツカ</t>
    </rPh>
    <phoneticPr fontId="2"/>
  </si>
  <si>
    <t>機能正確性とは、機能がどの程度に正確な処理機能や出力データを提供しているかの度合い。</t>
    <rPh sb="0" eb="2">
      <t>キノウ</t>
    </rPh>
    <rPh sb="2" eb="5">
      <t>セイカクセイ</t>
    </rPh>
    <rPh sb="8" eb="10">
      <t>キノウ</t>
    </rPh>
    <rPh sb="13" eb="15">
      <t>テイド</t>
    </rPh>
    <rPh sb="16" eb="18">
      <t>セイカク</t>
    </rPh>
    <rPh sb="19" eb="21">
      <t>ショリ</t>
    </rPh>
    <rPh sb="21" eb="23">
      <t>キノウ</t>
    </rPh>
    <rPh sb="24" eb="26">
      <t>シュツリョク</t>
    </rPh>
    <rPh sb="30" eb="32">
      <t>テイキョウ</t>
    </rPh>
    <rPh sb="38" eb="40">
      <t>ドア</t>
    </rPh>
    <phoneticPr fontId="2"/>
  </si>
  <si>
    <t>機能やデータの正確性が重視される場合。</t>
    <rPh sb="0" eb="2">
      <t>キノウ</t>
    </rPh>
    <rPh sb="7" eb="10">
      <t>セイカクセイ</t>
    </rPh>
    <rPh sb="11" eb="13">
      <t>ジュウシ</t>
    </rPh>
    <rPh sb="16" eb="18">
      <t>バアイ</t>
    </rPh>
    <phoneticPr fontId="2"/>
  </si>
  <si>
    <t>製品の成熟性、修正性を扱う。</t>
    <rPh sb="0" eb="2">
      <t>セイヒン</t>
    </rPh>
    <rPh sb="3" eb="6">
      <t>セイジュクセイ</t>
    </rPh>
    <rPh sb="7" eb="9">
      <t>シュウセイ</t>
    </rPh>
    <rPh sb="9" eb="10">
      <t>セイ</t>
    </rPh>
    <rPh sb="11" eb="12">
      <t>アツカ</t>
    </rPh>
    <phoneticPr fontId="2"/>
  </si>
  <si>
    <t>修正性とは、システムの変更や障害対応に際して、修正するのが容易な度合い。</t>
    <rPh sb="0" eb="2">
      <t>シュウセイ</t>
    </rPh>
    <rPh sb="2" eb="3">
      <t>セイ</t>
    </rPh>
    <rPh sb="11" eb="13">
      <t>ヘンコウ</t>
    </rPh>
    <rPh sb="14" eb="16">
      <t>ショウガイ</t>
    </rPh>
    <rPh sb="16" eb="18">
      <t>タイオウ</t>
    </rPh>
    <rPh sb="19" eb="20">
      <t>サイ</t>
    </rPh>
    <rPh sb="23" eb="25">
      <t>シュウセイ</t>
    </rPh>
    <rPh sb="29" eb="31">
      <t>ヨウイ</t>
    </rPh>
    <rPh sb="32" eb="34">
      <t>ドア</t>
    </rPh>
    <phoneticPr fontId="2"/>
  </si>
  <si>
    <t>設問：　不具合情報　詳細</t>
    <rPh sb="4" eb="7">
      <t>フグアイ</t>
    </rPh>
    <rPh sb="7" eb="9">
      <t>ジョウホウ</t>
    </rPh>
    <rPh sb="10" eb="12">
      <t>ショウサイ</t>
    </rPh>
    <phoneticPr fontId="2"/>
  </si>
  <si>
    <t>修正性）デグレードを避けたい場合。</t>
    <rPh sb="0" eb="2">
      <t>シュウセイ</t>
    </rPh>
    <rPh sb="2" eb="3">
      <t>セイ</t>
    </rPh>
    <rPh sb="10" eb="11">
      <t>サ</t>
    </rPh>
    <rPh sb="14" eb="16">
      <t>バアイ</t>
    </rPh>
    <phoneticPr fontId="2"/>
  </si>
  <si>
    <t>製品の機能完全性を扱う。</t>
    <rPh sb="0" eb="2">
      <t>セイヒン</t>
    </rPh>
    <rPh sb="3" eb="5">
      <t>キノウ</t>
    </rPh>
    <rPh sb="5" eb="8">
      <t>カンゼンセイ</t>
    </rPh>
    <rPh sb="9" eb="10">
      <t>アツカ</t>
    </rPh>
    <phoneticPr fontId="2"/>
  </si>
  <si>
    <t>機能完全性とは、機能が必要な作業や利用目的達成の範囲を網羅している度合い。</t>
    <rPh sb="0" eb="2">
      <t>キノウ</t>
    </rPh>
    <rPh sb="2" eb="4">
      <t>カンゼン</t>
    </rPh>
    <rPh sb="4" eb="5">
      <t>セイ</t>
    </rPh>
    <rPh sb="11" eb="13">
      <t>ヒツヨウ</t>
    </rPh>
    <rPh sb="14" eb="16">
      <t>サギョウ</t>
    </rPh>
    <rPh sb="17" eb="19">
      <t>リヨウ</t>
    </rPh>
    <rPh sb="19" eb="21">
      <t>モクテキ</t>
    </rPh>
    <rPh sb="21" eb="23">
      <t>タッセイ</t>
    </rPh>
    <rPh sb="24" eb="26">
      <t>ハンイ</t>
    </rPh>
    <rPh sb="27" eb="29">
      <t>モウラ</t>
    </rPh>
    <rPh sb="33" eb="35">
      <t>ドア</t>
    </rPh>
    <phoneticPr fontId="2"/>
  </si>
  <si>
    <t>要求事項（利用者の満足につながるものとする）を十分実装したい場合。</t>
    <rPh sb="0" eb="2">
      <t>ヨウキュウ</t>
    </rPh>
    <rPh sb="2" eb="4">
      <t>ジコウ</t>
    </rPh>
    <rPh sb="5" eb="8">
      <t>リヨウシャ</t>
    </rPh>
    <rPh sb="9" eb="11">
      <t>マンゾク</t>
    </rPh>
    <rPh sb="23" eb="25">
      <t>ジュウブン</t>
    </rPh>
    <rPh sb="25" eb="27">
      <t>ジッソウ</t>
    </rPh>
    <rPh sb="30" eb="32">
      <t>バアイ</t>
    </rPh>
    <phoneticPr fontId="2"/>
  </si>
  <si>
    <t>製品の共存性を扱う。</t>
    <rPh sb="0" eb="2">
      <t>セイヒン</t>
    </rPh>
    <rPh sb="3" eb="5">
      <t>キョウゾン</t>
    </rPh>
    <rPh sb="5" eb="6">
      <t>セイ</t>
    </rPh>
    <rPh sb="7" eb="8">
      <t>アツカ</t>
    </rPh>
    <phoneticPr fontId="2"/>
  </si>
  <si>
    <t>共存性とは、他のシステムと相互に妨害することなく共存できる度合い。</t>
    <rPh sb="0" eb="2">
      <t>キョウゾン</t>
    </rPh>
    <rPh sb="2" eb="3">
      <t>セイ</t>
    </rPh>
    <rPh sb="6" eb="7">
      <t>ホカ</t>
    </rPh>
    <rPh sb="13" eb="15">
      <t>ソウゴ</t>
    </rPh>
    <rPh sb="16" eb="18">
      <t>ボウガイ</t>
    </rPh>
    <rPh sb="24" eb="26">
      <t>キョウゾン</t>
    </rPh>
    <rPh sb="29" eb="31">
      <t>ドア</t>
    </rPh>
    <phoneticPr fontId="2"/>
  </si>
  <si>
    <t>他のソフトウェアの動作と両立するかを点検したい場合。</t>
    <rPh sb="0" eb="1">
      <t>ホカ</t>
    </rPh>
    <rPh sb="9" eb="11">
      <t>ドウサ</t>
    </rPh>
    <rPh sb="12" eb="14">
      <t>リョウリツ</t>
    </rPh>
    <rPh sb="18" eb="20">
      <t>テンケン</t>
    </rPh>
    <rPh sb="23" eb="25">
      <t>バアイ</t>
    </rPh>
    <phoneticPr fontId="2"/>
  </si>
  <si>
    <t>製品の機密性、インテグリティ、責任追跡性、解析性を扱う。</t>
    <rPh sb="0" eb="2">
      <t>セイヒン</t>
    </rPh>
    <rPh sb="3" eb="6">
      <t>キミツセイ</t>
    </rPh>
    <rPh sb="15" eb="17">
      <t>セキニン</t>
    </rPh>
    <rPh sb="17" eb="19">
      <t>ツイセキ</t>
    </rPh>
    <rPh sb="19" eb="20">
      <t>セイ</t>
    </rPh>
    <rPh sb="21" eb="23">
      <t>カイセキ</t>
    </rPh>
    <rPh sb="23" eb="24">
      <t>セイ</t>
    </rPh>
    <rPh sb="25" eb="26">
      <t>アツカ</t>
    </rPh>
    <phoneticPr fontId="2"/>
  </si>
  <si>
    <t>機密性とは、定められたアクセス権限の逸脱がないように制御している度合い。</t>
    <rPh sb="0" eb="2">
      <t>キミツ</t>
    </rPh>
    <rPh sb="2" eb="3">
      <t>セイ</t>
    </rPh>
    <rPh sb="6" eb="7">
      <t>サダ</t>
    </rPh>
    <rPh sb="15" eb="17">
      <t>ケンゲン</t>
    </rPh>
    <rPh sb="18" eb="20">
      <t>イツダツ</t>
    </rPh>
    <rPh sb="26" eb="28">
      <t>セイギョ</t>
    </rPh>
    <rPh sb="32" eb="34">
      <t>ドア</t>
    </rPh>
    <phoneticPr fontId="2"/>
  </si>
  <si>
    <t>インテグリティとは、システムが受ける攻撃の防止度合い。　転じて破損防止度合い。</t>
    <rPh sb="15" eb="16">
      <t>ウ</t>
    </rPh>
    <rPh sb="18" eb="20">
      <t>コウゲキ</t>
    </rPh>
    <rPh sb="21" eb="23">
      <t>ボウシ</t>
    </rPh>
    <rPh sb="23" eb="25">
      <t>ドア</t>
    </rPh>
    <rPh sb="28" eb="29">
      <t>テン</t>
    </rPh>
    <rPh sb="31" eb="33">
      <t>ハソン</t>
    </rPh>
    <rPh sb="33" eb="35">
      <t>ボウシ</t>
    </rPh>
    <rPh sb="35" eb="37">
      <t>ドア</t>
    </rPh>
    <phoneticPr fontId="2"/>
  </si>
  <si>
    <t>責任追跡性とは、情報アクセスや情報伝達などの行為が記録され追跡できる度合い。</t>
    <rPh sb="0" eb="2">
      <t>セキニン</t>
    </rPh>
    <rPh sb="2" eb="4">
      <t>ツイセキ</t>
    </rPh>
    <rPh sb="4" eb="5">
      <t>セイ</t>
    </rPh>
    <rPh sb="8" eb="10">
      <t>ジョウホウ</t>
    </rPh>
    <rPh sb="15" eb="17">
      <t>ジョウホウ</t>
    </rPh>
    <rPh sb="17" eb="19">
      <t>デンタツ</t>
    </rPh>
    <rPh sb="22" eb="24">
      <t>コウイ</t>
    </rPh>
    <rPh sb="25" eb="27">
      <t>キロク</t>
    </rPh>
    <rPh sb="29" eb="31">
      <t>ツイセキ</t>
    </rPh>
    <rPh sb="34" eb="36">
      <t>ドア</t>
    </rPh>
    <phoneticPr fontId="2"/>
  </si>
  <si>
    <t>解析性とは、システムの変更や障害対応に際して、変更の影響範囲や障害原因を解析できる度合い。</t>
    <rPh sb="0" eb="2">
      <t>カイセキ</t>
    </rPh>
    <rPh sb="2" eb="3">
      <t>セイ</t>
    </rPh>
    <rPh sb="11" eb="13">
      <t>ヘンコウ</t>
    </rPh>
    <rPh sb="14" eb="16">
      <t>ショウガイ</t>
    </rPh>
    <rPh sb="16" eb="18">
      <t>タイオウ</t>
    </rPh>
    <rPh sb="19" eb="20">
      <t>サイ</t>
    </rPh>
    <rPh sb="23" eb="25">
      <t>ヘンコウ</t>
    </rPh>
    <rPh sb="26" eb="28">
      <t>エイキョウ</t>
    </rPh>
    <rPh sb="28" eb="30">
      <t>ハンイ</t>
    </rPh>
    <rPh sb="31" eb="33">
      <t>ショウガイ</t>
    </rPh>
    <rPh sb="33" eb="35">
      <t>ゲンイン</t>
    </rPh>
    <rPh sb="36" eb="38">
      <t>カイセキ</t>
    </rPh>
    <rPh sb="41" eb="43">
      <t>ドア</t>
    </rPh>
    <phoneticPr fontId="2"/>
  </si>
  <si>
    <t>解析性）不具合状況など把握したい場合。</t>
    <rPh sb="0" eb="2">
      <t>カイセキ</t>
    </rPh>
    <rPh sb="2" eb="3">
      <t>セイ</t>
    </rPh>
    <rPh sb="4" eb="7">
      <t>フグアイ</t>
    </rPh>
    <rPh sb="7" eb="9">
      <t>ジョウキョウ</t>
    </rPh>
    <rPh sb="11" eb="13">
      <t>ハアク</t>
    </rPh>
    <rPh sb="16" eb="18">
      <t>バアイ</t>
    </rPh>
    <phoneticPr fontId="2"/>
  </si>
  <si>
    <t>機密性・インテグリティ）　データを保護したい場合。</t>
    <rPh sb="0" eb="2">
      <t>キミツ</t>
    </rPh>
    <rPh sb="2" eb="3">
      <t>セイ</t>
    </rPh>
    <rPh sb="17" eb="19">
      <t>ホゴ</t>
    </rPh>
    <rPh sb="22" eb="24">
      <t>バアイ</t>
    </rPh>
    <phoneticPr fontId="2"/>
  </si>
  <si>
    <t>責任追跡性）事故・不具合・漏えい時の状況を記録したい場合。</t>
    <rPh sb="0" eb="2">
      <t>セキニン</t>
    </rPh>
    <rPh sb="2" eb="4">
      <t>ツイセキ</t>
    </rPh>
    <rPh sb="4" eb="5">
      <t>セイ</t>
    </rPh>
    <rPh sb="6" eb="8">
      <t>ジコ</t>
    </rPh>
    <rPh sb="9" eb="12">
      <t>フグアイ</t>
    </rPh>
    <rPh sb="13" eb="14">
      <t>ロウ</t>
    </rPh>
    <rPh sb="16" eb="17">
      <t>ジ</t>
    </rPh>
    <rPh sb="18" eb="20">
      <t>ジョウキョウ</t>
    </rPh>
    <rPh sb="21" eb="23">
      <t>キロク</t>
    </rPh>
    <rPh sb="26" eb="28">
      <t>バアイ</t>
    </rPh>
    <phoneticPr fontId="2"/>
  </si>
  <si>
    <t>製品の否認防止性を扱う。</t>
    <rPh sb="0" eb="2">
      <t>セイヒン</t>
    </rPh>
    <rPh sb="3" eb="5">
      <t>ヒニン</t>
    </rPh>
    <rPh sb="5" eb="7">
      <t>ボウシ</t>
    </rPh>
    <rPh sb="7" eb="8">
      <t>セイ</t>
    </rPh>
    <rPh sb="9" eb="10">
      <t>アツカ</t>
    </rPh>
    <phoneticPr fontId="2"/>
  </si>
  <si>
    <t>否認防止性とは、情報アクセスや情報伝達などの行為とその内容が偽って否認されないようにシステムができている度合い。</t>
    <rPh sb="0" eb="2">
      <t>ヒニン</t>
    </rPh>
    <rPh sb="2" eb="4">
      <t>ボウシ</t>
    </rPh>
    <rPh sb="4" eb="5">
      <t>セイ</t>
    </rPh>
    <rPh sb="8" eb="10">
      <t>ジョウホウ</t>
    </rPh>
    <rPh sb="15" eb="17">
      <t>ジョウホウ</t>
    </rPh>
    <rPh sb="17" eb="19">
      <t>デンタツ</t>
    </rPh>
    <rPh sb="22" eb="24">
      <t>コウイ</t>
    </rPh>
    <rPh sb="27" eb="29">
      <t>ナイヨウ</t>
    </rPh>
    <rPh sb="30" eb="31">
      <t>イツワ</t>
    </rPh>
    <rPh sb="33" eb="35">
      <t>ヒニン</t>
    </rPh>
    <rPh sb="52" eb="54">
      <t>ドア</t>
    </rPh>
    <phoneticPr fontId="2"/>
  </si>
  <si>
    <t>メッセージやデータの内容の改ざんを防止したい場合。</t>
    <rPh sb="10" eb="12">
      <t>ナイヨウ</t>
    </rPh>
    <rPh sb="13" eb="14">
      <t>カイ</t>
    </rPh>
    <rPh sb="17" eb="19">
      <t>ボウシ</t>
    </rPh>
    <rPh sb="22" eb="24">
      <t>バアイ</t>
    </rPh>
    <phoneticPr fontId="2"/>
  </si>
  <si>
    <t>適切度認識性とは、システムが利用者のニーズに合っているかどうかが製品やマニュアルから容易に判断できる度合い。</t>
    <rPh sb="0" eb="2">
      <t>テキセツ</t>
    </rPh>
    <rPh sb="2" eb="3">
      <t>ド</t>
    </rPh>
    <rPh sb="3" eb="5">
      <t>ニンシキ</t>
    </rPh>
    <rPh sb="5" eb="6">
      <t>セイ</t>
    </rPh>
    <rPh sb="14" eb="17">
      <t>リヨウシャ</t>
    </rPh>
    <rPh sb="22" eb="23">
      <t>ア</t>
    </rPh>
    <rPh sb="32" eb="34">
      <t>セイヒン</t>
    </rPh>
    <rPh sb="42" eb="44">
      <t>ヨウイ</t>
    </rPh>
    <rPh sb="45" eb="47">
      <t>ハンダン</t>
    </rPh>
    <rPh sb="50" eb="52">
      <t>ドア</t>
    </rPh>
    <phoneticPr fontId="2"/>
  </si>
  <si>
    <t>習得性とは、システム活用法が製品やマニュアルから容易に習得できる度合い。</t>
    <rPh sb="0" eb="2">
      <t>シュウトク</t>
    </rPh>
    <rPh sb="2" eb="3">
      <t>セイ</t>
    </rPh>
    <rPh sb="10" eb="12">
      <t>カツヨウ</t>
    </rPh>
    <rPh sb="12" eb="13">
      <t>ホウ</t>
    </rPh>
    <rPh sb="14" eb="16">
      <t>セイヒン</t>
    </rPh>
    <rPh sb="24" eb="26">
      <t>ヨウイ</t>
    </rPh>
    <rPh sb="27" eb="29">
      <t>シュウトク</t>
    </rPh>
    <rPh sb="32" eb="34">
      <t>ドア</t>
    </rPh>
    <phoneticPr fontId="2"/>
  </si>
  <si>
    <t>運用操作性とは、システムがどの程度使いやすいかの度合い。</t>
    <rPh sb="0" eb="2">
      <t>ウンヨウ</t>
    </rPh>
    <rPh sb="2" eb="4">
      <t>ソウサ</t>
    </rPh>
    <rPh sb="4" eb="5">
      <t>セイ</t>
    </rPh>
    <rPh sb="15" eb="17">
      <t>テイド</t>
    </rPh>
    <rPh sb="17" eb="18">
      <t>ツカ</t>
    </rPh>
    <rPh sb="24" eb="26">
      <t>ドア</t>
    </rPh>
    <phoneticPr fontId="2"/>
  </si>
  <si>
    <t>ユーザエラー防止性とは、システムが利用者の舞違いを防止してくれる度合い。</t>
    <rPh sb="6" eb="8">
      <t>ボウシ</t>
    </rPh>
    <rPh sb="8" eb="9">
      <t>セイ</t>
    </rPh>
    <rPh sb="17" eb="20">
      <t>リヨウシャ</t>
    </rPh>
    <rPh sb="21" eb="22">
      <t>マイ</t>
    </rPh>
    <rPh sb="22" eb="23">
      <t>チガ</t>
    </rPh>
    <rPh sb="25" eb="27">
      <t>ボウシ</t>
    </rPh>
    <rPh sb="32" eb="34">
      <t>ドア</t>
    </rPh>
    <phoneticPr fontId="2"/>
  </si>
  <si>
    <t>アクセシビリティとは、幅広い心身特性及び能力の人々がシステムを利用できるように製品が配慮されている度合い。</t>
    <rPh sb="11" eb="13">
      <t>ハバヒロ</t>
    </rPh>
    <rPh sb="14" eb="16">
      <t>シンシン</t>
    </rPh>
    <rPh sb="16" eb="18">
      <t>トクセイ</t>
    </rPh>
    <rPh sb="18" eb="19">
      <t>オヨ</t>
    </rPh>
    <rPh sb="20" eb="22">
      <t>ノウリョク</t>
    </rPh>
    <rPh sb="23" eb="25">
      <t>ヒトビト</t>
    </rPh>
    <rPh sb="31" eb="33">
      <t>リヨウ</t>
    </rPh>
    <rPh sb="39" eb="41">
      <t>セイヒン</t>
    </rPh>
    <rPh sb="42" eb="44">
      <t>ハイリョ</t>
    </rPh>
    <rPh sb="49" eb="51">
      <t>ドア</t>
    </rPh>
    <phoneticPr fontId="2"/>
  </si>
  <si>
    <t>適切度認識性）利用者に製品を比較・検討してもらいたい場合。</t>
    <rPh sb="0" eb="2">
      <t>テキセツ</t>
    </rPh>
    <rPh sb="2" eb="3">
      <t>ド</t>
    </rPh>
    <rPh sb="3" eb="5">
      <t>ニンシキ</t>
    </rPh>
    <rPh sb="5" eb="6">
      <t>セイ</t>
    </rPh>
    <rPh sb="7" eb="10">
      <t>リヨウシャ</t>
    </rPh>
    <rPh sb="11" eb="13">
      <t>セイヒン</t>
    </rPh>
    <rPh sb="14" eb="16">
      <t>ヒカク</t>
    </rPh>
    <rPh sb="17" eb="19">
      <t>ケントウ</t>
    </rPh>
    <rPh sb="26" eb="28">
      <t>バアイ</t>
    </rPh>
    <phoneticPr fontId="2"/>
  </si>
  <si>
    <t>習得性）システムの用法を利用者に効率的に習得させたい場合。</t>
    <rPh sb="0" eb="2">
      <t>シュウトク</t>
    </rPh>
    <rPh sb="2" eb="3">
      <t>セイ</t>
    </rPh>
    <rPh sb="9" eb="11">
      <t>ヨウホウ</t>
    </rPh>
    <rPh sb="12" eb="15">
      <t>リヨウシャ</t>
    </rPh>
    <rPh sb="16" eb="19">
      <t>コウリツテキ</t>
    </rPh>
    <rPh sb="20" eb="22">
      <t>シュウトク</t>
    </rPh>
    <rPh sb="26" eb="28">
      <t>バアイ</t>
    </rPh>
    <phoneticPr fontId="2"/>
  </si>
  <si>
    <t>運用操作性）利用者の操作・入力負担等を軽減したい場合。</t>
    <rPh sb="0" eb="2">
      <t>ウンヨウ</t>
    </rPh>
    <rPh sb="2" eb="5">
      <t>ソウサセイ</t>
    </rPh>
    <rPh sb="6" eb="9">
      <t>リヨウシャ</t>
    </rPh>
    <rPh sb="10" eb="12">
      <t>ソウサ</t>
    </rPh>
    <rPh sb="13" eb="15">
      <t>ニュウリョク</t>
    </rPh>
    <rPh sb="15" eb="17">
      <t>フタン</t>
    </rPh>
    <rPh sb="17" eb="18">
      <t>ナド</t>
    </rPh>
    <rPh sb="19" eb="21">
      <t>ケイゲン</t>
    </rPh>
    <rPh sb="24" eb="26">
      <t>バアイ</t>
    </rPh>
    <phoneticPr fontId="2"/>
  </si>
  <si>
    <t>ユーザエラー防止性）利用者がエラーを起こす確率を下げたい場合。</t>
    <rPh sb="6" eb="9">
      <t>ボウシセイ</t>
    </rPh>
    <rPh sb="10" eb="13">
      <t>リヨウシャ</t>
    </rPh>
    <rPh sb="18" eb="19">
      <t>オ</t>
    </rPh>
    <rPh sb="21" eb="23">
      <t>カクリツ</t>
    </rPh>
    <rPh sb="24" eb="25">
      <t>サ</t>
    </rPh>
    <rPh sb="28" eb="30">
      <t>バアイ</t>
    </rPh>
    <phoneticPr fontId="2"/>
  </si>
  <si>
    <t>情報を多くの人にまんべんなく伝えたい場合。</t>
    <rPh sb="0" eb="2">
      <t>ジョウホウ</t>
    </rPh>
    <rPh sb="3" eb="4">
      <t>オオ</t>
    </rPh>
    <rPh sb="6" eb="7">
      <t>ヒト</t>
    </rPh>
    <rPh sb="14" eb="15">
      <t>ツタ</t>
    </rPh>
    <rPh sb="18" eb="20">
      <t>バアイ</t>
    </rPh>
    <phoneticPr fontId="2"/>
  </si>
  <si>
    <t>アクセシビリティ）情報を多くの人にまんべんなく伝えたい場合。</t>
    <rPh sb="9" eb="11">
      <t>ジョウホウ</t>
    </rPh>
    <rPh sb="12" eb="13">
      <t>オオ</t>
    </rPh>
    <rPh sb="15" eb="16">
      <t>ヒト</t>
    </rPh>
    <rPh sb="23" eb="24">
      <t>ツタ</t>
    </rPh>
    <rPh sb="27" eb="29">
      <t>バアイ</t>
    </rPh>
    <phoneticPr fontId="2"/>
  </si>
  <si>
    <t>製品の適切度認識性、習得性、運用操作性、ユーザエラー防止性、アクセシビリティ、適応性を扱う。</t>
    <rPh sb="0" eb="2">
      <t>セイヒン</t>
    </rPh>
    <rPh sb="3" eb="5">
      <t>テキセツ</t>
    </rPh>
    <rPh sb="5" eb="6">
      <t>ド</t>
    </rPh>
    <rPh sb="6" eb="8">
      <t>ニンシキ</t>
    </rPh>
    <rPh sb="8" eb="9">
      <t>セイ</t>
    </rPh>
    <rPh sb="10" eb="12">
      <t>シュウトク</t>
    </rPh>
    <rPh sb="12" eb="13">
      <t>セイ</t>
    </rPh>
    <rPh sb="14" eb="16">
      <t>ウンヨウ</t>
    </rPh>
    <rPh sb="16" eb="19">
      <t>ソウサセイ</t>
    </rPh>
    <rPh sb="26" eb="28">
      <t>ボウシ</t>
    </rPh>
    <rPh sb="28" eb="29">
      <t>セイ</t>
    </rPh>
    <rPh sb="39" eb="42">
      <t>テキオウセイ</t>
    </rPh>
    <rPh sb="43" eb="44">
      <t>アツカ</t>
    </rPh>
    <phoneticPr fontId="2"/>
  </si>
  <si>
    <t>適応性とは、利用環境の変化に対応できる度合い。</t>
    <rPh sb="0" eb="3">
      <t>テキオウセイ</t>
    </rPh>
    <rPh sb="6" eb="8">
      <t>リヨウ</t>
    </rPh>
    <rPh sb="8" eb="10">
      <t>カンキョウ</t>
    </rPh>
    <rPh sb="11" eb="13">
      <t>ヘンカ</t>
    </rPh>
    <rPh sb="14" eb="16">
      <t>タイオウ</t>
    </rPh>
    <rPh sb="19" eb="21">
      <t>ドア</t>
    </rPh>
    <phoneticPr fontId="2"/>
  </si>
  <si>
    <t>適応性）多様な環境での利用を想定した製品の場合。</t>
    <rPh sb="0" eb="3">
      <t>テキオウセイ</t>
    </rPh>
    <rPh sb="4" eb="6">
      <t>タヨウ</t>
    </rPh>
    <rPh sb="7" eb="9">
      <t>カンキョウ</t>
    </rPh>
    <rPh sb="11" eb="13">
      <t>リヨウ</t>
    </rPh>
    <rPh sb="14" eb="16">
      <t>ソウテイ</t>
    </rPh>
    <rPh sb="18" eb="20">
      <t>セイヒン</t>
    </rPh>
    <rPh sb="21" eb="23">
      <t>バアイ</t>
    </rPh>
    <phoneticPr fontId="2"/>
  </si>
  <si>
    <t>製品の真正性を扱う。</t>
    <rPh sb="0" eb="2">
      <t>セイヒン</t>
    </rPh>
    <rPh sb="3" eb="6">
      <t>シンセイセイ</t>
    </rPh>
    <rPh sb="7" eb="8">
      <t>アツカ</t>
    </rPh>
    <phoneticPr fontId="2"/>
  </si>
  <si>
    <t>真正性とは、アイデンティティを表明した主体が、本人・本物であることを証明できる度合い。</t>
    <rPh sb="0" eb="3">
      <t>シンセイセイ</t>
    </rPh>
    <rPh sb="15" eb="17">
      <t>ヒョウメイ</t>
    </rPh>
    <rPh sb="19" eb="21">
      <t>シュタイ</t>
    </rPh>
    <rPh sb="23" eb="25">
      <t>ホンニン</t>
    </rPh>
    <rPh sb="26" eb="28">
      <t>ホンモノ</t>
    </rPh>
    <rPh sb="34" eb="36">
      <t>ショウメイ</t>
    </rPh>
    <rPh sb="39" eb="41">
      <t>ドア</t>
    </rPh>
    <phoneticPr fontId="2"/>
  </si>
  <si>
    <t>設置性とは、稼働環境にインストール/アンインストールする手順の有効性及び効率性の度合い。</t>
    <rPh sb="0" eb="2">
      <t>セッチ</t>
    </rPh>
    <rPh sb="2" eb="3">
      <t>セイ</t>
    </rPh>
    <rPh sb="6" eb="8">
      <t>カドウ</t>
    </rPh>
    <rPh sb="8" eb="10">
      <t>カンキョウ</t>
    </rPh>
    <rPh sb="28" eb="30">
      <t>テジュン</t>
    </rPh>
    <rPh sb="31" eb="34">
      <t>ユウコウセイ</t>
    </rPh>
    <rPh sb="34" eb="35">
      <t>オヨ</t>
    </rPh>
    <rPh sb="36" eb="39">
      <t>コウリツセイ</t>
    </rPh>
    <rPh sb="40" eb="42">
      <t>ドア</t>
    </rPh>
    <phoneticPr fontId="2"/>
  </si>
  <si>
    <t>利用環境や考えうるエラー操作等に柔軟に対応したい場合。</t>
    <rPh sb="0" eb="2">
      <t>リヨウ</t>
    </rPh>
    <rPh sb="2" eb="4">
      <t>カンキョウ</t>
    </rPh>
    <rPh sb="5" eb="6">
      <t>カンガ</t>
    </rPh>
    <rPh sb="12" eb="14">
      <t>ソウサ</t>
    </rPh>
    <rPh sb="14" eb="15">
      <t>ナド</t>
    </rPh>
    <rPh sb="16" eb="18">
      <t>ジュウナン</t>
    </rPh>
    <rPh sb="19" eb="21">
      <t>タイオウ</t>
    </rPh>
    <rPh sb="24" eb="26">
      <t>バアイ</t>
    </rPh>
    <phoneticPr fontId="2"/>
  </si>
  <si>
    <t>製品の機能適切性、成熟性、修正性を扱う。</t>
    <rPh sb="0" eb="2">
      <t>セイヒン</t>
    </rPh>
    <rPh sb="3" eb="5">
      <t>キノウ</t>
    </rPh>
    <rPh sb="5" eb="8">
      <t>テキセツセイ</t>
    </rPh>
    <rPh sb="9" eb="12">
      <t>セイジュクセイ</t>
    </rPh>
    <rPh sb="13" eb="15">
      <t>シュウセイ</t>
    </rPh>
    <rPh sb="15" eb="16">
      <t>セイ</t>
    </rPh>
    <rPh sb="17" eb="18">
      <t>アツカ</t>
    </rPh>
    <phoneticPr fontId="2"/>
  </si>
  <si>
    <t>修正性）修正作業の効率性を求める場合。</t>
    <rPh sb="0" eb="2">
      <t>シュウセイ</t>
    </rPh>
    <rPh sb="2" eb="3">
      <t>セイ</t>
    </rPh>
    <rPh sb="4" eb="6">
      <t>シュウセイ</t>
    </rPh>
    <rPh sb="6" eb="8">
      <t>サギョウ</t>
    </rPh>
    <rPh sb="9" eb="12">
      <t>コウリツセイ</t>
    </rPh>
    <rPh sb="13" eb="14">
      <t>モト</t>
    </rPh>
    <rPh sb="16" eb="18">
      <t>バアイ</t>
    </rPh>
    <phoneticPr fontId="2"/>
  </si>
  <si>
    <t>機能適切性）機能や機能群によって業務を適切に促進したい場合。</t>
    <rPh sb="0" eb="2">
      <t>キノウ</t>
    </rPh>
    <rPh sb="2" eb="5">
      <t>テキセツセイ</t>
    </rPh>
    <rPh sb="6" eb="8">
      <t>キノウ</t>
    </rPh>
    <rPh sb="9" eb="11">
      <t>キノウ</t>
    </rPh>
    <rPh sb="11" eb="12">
      <t>グン</t>
    </rPh>
    <rPh sb="16" eb="18">
      <t>ギョウム</t>
    </rPh>
    <rPh sb="19" eb="21">
      <t>テキセツ</t>
    </rPh>
    <rPh sb="22" eb="24">
      <t>ソクシン</t>
    </rPh>
    <rPh sb="27" eb="29">
      <t>バアイ</t>
    </rPh>
    <phoneticPr fontId="2"/>
  </si>
  <si>
    <t>設置性）利用環境や考えうるエラー操作等に柔軟に対応したい場合。</t>
    <rPh sb="0" eb="2">
      <t>セッチ</t>
    </rPh>
    <rPh sb="2" eb="3">
      <t>セイ</t>
    </rPh>
    <rPh sb="4" eb="6">
      <t>リヨウ</t>
    </rPh>
    <rPh sb="6" eb="8">
      <t>カンキョウ</t>
    </rPh>
    <rPh sb="9" eb="10">
      <t>カンガ</t>
    </rPh>
    <rPh sb="16" eb="18">
      <t>ソウサ</t>
    </rPh>
    <rPh sb="18" eb="19">
      <t>ナド</t>
    </rPh>
    <rPh sb="20" eb="22">
      <t>ジュウナン</t>
    </rPh>
    <rPh sb="23" eb="25">
      <t>タイオウ</t>
    </rPh>
    <rPh sb="28" eb="30">
      <t>バアイ</t>
    </rPh>
    <phoneticPr fontId="2"/>
  </si>
  <si>
    <t>製品の性能効率性、設置性を扱う。</t>
    <rPh sb="0" eb="2">
      <t>セイヒン</t>
    </rPh>
    <rPh sb="3" eb="5">
      <t>セイノウ</t>
    </rPh>
    <rPh sb="5" eb="8">
      <t>コウリツセイ</t>
    </rPh>
    <rPh sb="9" eb="11">
      <t>セッチ</t>
    </rPh>
    <rPh sb="11" eb="12">
      <t>セイ</t>
    </rPh>
    <rPh sb="13" eb="14">
      <t>アツカ</t>
    </rPh>
    <phoneticPr fontId="2"/>
  </si>
  <si>
    <t>性能効率性）資源効率や応答時間などの時間効率の良さの明確化。</t>
    <rPh sb="6" eb="8">
      <t>シゲン</t>
    </rPh>
    <rPh sb="8" eb="10">
      <t>コウリツ</t>
    </rPh>
    <rPh sb="11" eb="13">
      <t>オウトウ</t>
    </rPh>
    <rPh sb="13" eb="15">
      <t>ジカン</t>
    </rPh>
    <rPh sb="18" eb="20">
      <t>ジカン</t>
    </rPh>
    <rPh sb="20" eb="22">
      <t>コウリツ</t>
    </rPh>
    <rPh sb="23" eb="24">
      <t>ヨ</t>
    </rPh>
    <rPh sb="26" eb="29">
      <t>メイカクカ</t>
    </rPh>
    <phoneticPr fontId="2"/>
  </si>
  <si>
    <t>音声によるガイド機能に対応しているか
(YES or NO)</t>
    <rPh sb="0" eb="2">
      <t>オンセイ</t>
    </rPh>
    <rPh sb="8" eb="10">
      <t>キノウ</t>
    </rPh>
    <rPh sb="11" eb="13">
      <t>タイオウ</t>
    </rPh>
    <phoneticPr fontId="2"/>
  </si>
  <si>
    <t>関連メトリクス：　ISO/IEC 25023 　PAd-[1,2,3]-G</t>
    <rPh sb="0" eb="2">
      <t>カンレン</t>
    </rPh>
    <phoneticPr fontId="2"/>
  </si>
  <si>
    <t>設問区分：　複数環境で問題なく動くか</t>
    <phoneticPr fontId="2"/>
  </si>
  <si>
    <t>【意図的なデザイン】
文字サイズを大きくできる、あるいは元々大きい
(YES or 空白)</t>
    <rPh sb="1" eb="4">
      <t>イトテキ</t>
    </rPh>
    <rPh sb="11" eb="13">
      <t>モジ</t>
    </rPh>
    <rPh sb="17" eb="18">
      <t>オオ</t>
    </rPh>
    <rPh sb="28" eb="30">
      <t>モトモト</t>
    </rPh>
    <rPh sb="30" eb="31">
      <t>オオ</t>
    </rPh>
    <phoneticPr fontId="2"/>
  </si>
  <si>
    <t>そもそも、データ登録や設定編集において数値・テキスト・アドレスなどを入力する機能か
(YES or NO)</t>
    <rPh sb="8" eb="10">
      <t>トウロク</t>
    </rPh>
    <rPh sb="11" eb="13">
      <t>セッテイ</t>
    </rPh>
    <rPh sb="13" eb="15">
      <t>ヘンシュウ</t>
    </rPh>
    <rPh sb="19" eb="21">
      <t>スウチ</t>
    </rPh>
    <rPh sb="34" eb="36">
      <t>ニュウリョク</t>
    </rPh>
    <rPh sb="38" eb="40">
      <t>キノウ</t>
    </rPh>
    <phoneticPr fontId="2"/>
  </si>
  <si>
    <r>
      <rPr>
        <b/>
        <sz val="11"/>
        <color rgb="FFC00000"/>
        <rFont val="ＭＳ Ｐゴシック"/>
        <family val="3"/>
        <charset val="128"/>
        <scheme val="minor"/>
      </rPr>
      <t>&lt;対象外Undoタイプ&gt;</t>
    </r>
    <r>
      <rPr>
        <sz val="11"/>
        <color theme="1"/>
        <rFont val="ＭＳ Ｐゴシック"/>
        <family val="2"/>
        <charset val="128"/>
        <scheme val="minor"/>
      </rPr>
      <t xml:space="preserve">
テキストフィールド・テキストエリア等への入力のやり直しが可能か
(YES or 空白)</t>
    </r>
    <rPh sb="1" eb="4">
      <t>タイショウガイ</t>
    </rPh>
    <rPh sb="30" eb="31">
      <t>ナド</t>
    </rPh>
    <rPh sb="33" eb="35">
      <t>ニュウリョク</t>
    </rPh>
    <rPh sb="38" eb="39">
      <t>ナオ</t>
    </rPh>
    <rPh sb="41" eb="43">
      <t>カノウ</t>
    </rPh>
    <rPh sb="53" eb="55">
      <t>クウハク</t>
    </rPh>
    <phoneticPr fontId="2"/>
  </si>
  <si>
    <t>開く開かないにUndoもなにもない。</t>
    <rPh sb="2" eb="3">
      <t>ヒラ</t>
    </rPh>
    <phoneticPr fontId="2"/>
  </si>
  <si>
    <t>版管理すれば保存内容の後戻りできるのだが、これは対象外とする</t>
    <phoneticPr fontId="2"/>
  </si>
  <si>
    <t>戻るボタンで前に検索したページに戻れる</t>
    <phoneticPr fontId="2"/>
  </si>
  <si>
    <t>配信してしまったものにUndoもなにもない。</t>
    <phoneticPr fontId="2"/>
  </si>
  <si>
    <t>設定したい情報のタブを選んでフォームに設定を入力できる。一度完了したら手動で書き直ししないと以前の内容に戻せない。　フィールドに入力した内容のヒストリーは数個なら残る</t>
    <phoneticPr fontId="2"/>
  </si>
  <si>
    <t>閲覧only</t>
    <phoneticPr fontId="2"/>
  </si>
  <si>
    <t>（例）編集機能なしの閲覧</t>
    <phoneticPr fontId="2"/>
  </si>
  <si>
    <t>対象外(閲覧のみ)</t>
    <rPh sb="0" eb="3">
      <t>タイショウガイ</t>
    </rPh>
    <rPh sb="4" eb="6">
      <t>エツラン</t>
    </rPh>
    <phoneticPr fontId="2"/>
  </si>
  <si>
    <t xml:space="preserve">右記のUndoタイプ1とタイプ2のいずれかひとつ以上でYESとなる機能か?
(YES or NO or
 対象外(不適切) or 対象外(閲覧のみ))
</t>
    <rPh sb="0" eb="2">
      <t>ウキ</t>
    </rPh>
    <rPh sb="24" eb="26">
      <t>イジョウ</t>
    </rPh>
    <rPh sb="33" eb="35">
      <t>キノウ</t>
    </rPh>
    <rPh sb="53" eb="56">
      <t>タイショウガイ</t>
    </rPh>
    <rPh sb="57" eb="60">
      <t>フテキセツ</t>
    </rPh>
    <rPh sb="65" eb="68">
      <t>タイショウガイ</t>
    </rPh>
    <rPh sb="69" eb="71">
      <t>エツラン</t>
    </rPh>
    <phoneticPr fontId="2"/>
  </si>
  <si>
    <t>画面遷移を3回経てアカウント設定するのだが、「前の画面に戻る」ボタンあり。</t>
    <phoneticPr fontId="2"/>
  </si>
  <si>
    <r>
      <t xml:space="preserve">ではその機能において、入力内容の適切さや許容可否を自動チェックしているか
(YES or NO or 空白)
</t>
    </r>
    <r>
      <rPr>
        <b/>
        <sz val="11"/>
        <color rgb="FFC00000"/>
        <rFont val="ＭＳ Ｐゴシック"/>
        <family val="3"/>
        <charset val="128"/>
        <scheme val="minor"/>
      </rPr>
      <t>（左の列がYESの場合記入）</t>
    </r>
    <rPh sb="4" eb="6">
      <t>キノウ</t>
    </rPh>
    <rPh sb="11" eb="13">
      <t>ニュウリョク</t>
    </rPh>
    <rPh sb="13" eb="15">
      <t>ナイヨウ</t>
    </rPh>
    <rPh sb="16" eb="18">
      <t>テキセツ</t>
    </rPh>
    <rPh sb="20" eb="22">
      <t>キョヨウ</t>
    </rPh>
    <rPh sb="22" eb="24">
      <t>カヒ</t>
    </rPh>
    <rPh sb="25" eb="27">
      <t>ジドウ</t>
    </rPh>
    <rPh sb="51" eb="53">
      <t>クウハク</t>
    </rPh>
    <rPh sb="56" eb="57">
      <t>ヒダリ</t>
    </rPh>
    <rPh sb="58" eb="59">
      <t>レツ</t>
    </rPh>
    <rPh sb="64" eb="66">
      <t>バアイ</t>
    </rPh>
    <rPh sb="66" eb="68">
      <t>キニュウ</t>
    </rPh>
    <phoneticPr fontId="2"/>
  </si>
  <si>
    <t>どの文書を選択するかのファイルパスは入力するが、データ登録でない</t>
    <phoneticPr fontId="2"/>
  </si>
  <si>
    <t>この設問で測る製品の側面</t>
    <rPh sb="2" eb="4">
      <t>セツモン</t>
    </rPh>
    <rPh sb="5" eb="6">
      <t>ハカ</t>
    </rPh>
    <rPh sb="7" eb="9">
      <t>セイヒン</t>
    </rPh>
    <rPh sb="10" eb="12">
      <t>ソクメン</t>
    </rPh>
    <phoneticPr fontId="2"/>
  </si>
  <si>
    <t>側面①</t>
    <phoneticPr fontId="2"/>
  </si>
  <si>
    <t>側面②</t>
    <phoneticPr fontId="2"/>
  </si>
  <si>
    <t>側面①</t>
    <phoneticPr fontId="2"/>
  </si>
  <si>
    <t>側面②</t>
    <phoneticPr fontId="2"/>
  </si>
  <si>
    <t>この設問で測る製品の側面</t>
    <rPh sb="2" eb="4">
      <t>セツモン</t>
    </rPh>
    <rPh sb="5" eb="6">
      <t>ハカ</t>
    </rPh>
    <rPh sb="7" eb="9">
      <t>セイヒン</t>
    </rPh>
    <phoneticPr fontId="2"/>
  </si>
  <si>
    <t>側面①</t>
    <phoneticPr fontId="2"/>
  </si>
  <si>
    <t>側面②</t>
    <phoneticPr fontId="2"/>
  </si>
  <si>
    <t>側面①　ログイン認証について</t>
    <rPh sb="8" eb="10">
      <t>ニンショウ</t>
    </rPh>
    <phoneticPr fontId="2"/>
  </si>
  <si>
    <t>側面①</t>
    <phoneticPr fontId="2"/>
  </si>
  <si>
    <t>側面③</t>
    <phoneticPr fontId="2"/>
  </si>
  <si>
    <t>側面④</t>
    <phoneticPr fontId="2"/>
  </si>
  <si>
    <t>側面①</t>
    <phoneticPr fontId="2"/>
  </si>
  <si>
    <t>側面③</t>
    <phoneticPr fontId="2"/>
  </si>
  <si>
    <t>側面②</t>
    <phoneticPr fontId="2"/>
  </si>
  <si>
    <t>側面④</t>
    <phoneticPr fontId="2"/>
  </si>
  <si>
    <t>側面⑤</t>
    <phoneticPr fontId="2"/>
  </si>
  <si>
    <t>側面⑥</t>
    <phoneticPr fontId="2"/>
  </si>
  <si>
    <t>側面⑦</t>
    <phoneticPr fontId="2"/>
  </si>
  <si>
    <t>側面②</t>
    <phoneticPr fontId="2"/>
  </si>
  <si>
    <t>側面③</t>
    <phoneticPr fontId="2"/>
  </si>
  <si>
    <t>側面④</t>
    <phoneticPr fontId="2"/>
  </si>
  <si>
    <t>側面⑥</t>
    <phoneticPr fontId="2"/>
  </si>
  <si>
    <t>側面⑦</t>
    <phoneticPr fontId="2"/>
  </si>
  <si>
    <t>側面②：　対象製品と競合するシェアトップ製品の情報</t>
    <rPh sb="5" eb="7">
      <t>タイショウ</t>
    </rPh>
    <rPh sb="7" eb="9">
      <t>セイヒン</t>
    </rPh>
    <rPh sb="10" eb="12">
      <t>キョウゴウ</t>
    </rPh>
    <rPh sb="20" eb="22">
      <t>セイヒン</t>
    </rPh>
    <rPh sb="23" eb="25">
      <t>ジョウホウ</t>
    </rPh>
    <phoneticPr fontId="2"/>
  </si>
  <si>
    <t>側面④</t>
    <phoneticPr fontId="2"/>
  </si>
  <si>
    <t>側面③・④</t>
    <phoneticPr fontId="2"/>
  </si>
  <si>
    <t>側面①</t>
    <phoneticPr fontId="2"/>
  </si>
  <si>
    <t>側面②</t>
    <phoneticPr fontId="2"/>
  </si>
  <si>
    <t>側面①</t>
    <rPh sb="0" eb="2">
      <t>ソクメン</t>
    </rPh>
    <phoneticPr fontId="2"/>
  </si>
  <si>
    <t>側面②</t>
    <rPh sb="0" eb="2">
      <t>ソクメン</t>
    </rPh>
    <phoneticPr fontId="2"/>
  </si>
  <si>
    <t>側面①、側面②</t>
    <phoneticPr fontId="2"/>
  </si>
  <si>
    <t>側面③</t>
    <phoneticPr fontId="2"/>
  </si>
  <si>
    <t>側面②</t>
    <phoneticPr fontId="2"/>
  </si>
  <si>
    <t>側面①</t>
    <phoneticPr fontId="2"/>
  </si>
  <si>
    <t>側面①</t>
    <rPh sb="0" eb="2">
      <t>ソクメン</t>
    </rPh>
    <phoneticPr fontId="2"/>
  </si>
  <si>
    <t>側面②</t>
    <rPh sb="0" eb="2">
      <t>ソクメン</t>
    </rPh>
    <phoneticPr fontId="2"/>
  </si>
  <si>
    <t>側面③</t>
    <rPh sb="0" eb="2">
      <t>ソクメン</t>
    </rPh>
    <phoneticPr fontId="2"/>
  </si>
  <si>
    <t>側面④</t>
    <rPh sb="0" eb="2">
      <t>ソクメン</t>
    </rPh>
    <phoneticPr fontId="2"/>
  </si>
  <si>
    <t>側面⑤のみ抜粋して提出可能。</t>
    <rPh sb="5" eb="7">
      <t>バッスイ</t>
    </rPh>
    <rPh sb="9" eb="11">
      <t>テイシュツ</t>
    </rPh>
    <rPh sb="11" eb="13">
      <t>カノウ</t>
    </rPh>
    <phoneticPr fontId="2"/>
  </si>
  <si>
    <t>側面①</t>
    <phoneticPr fontId="2"/>
  </si>
  <si>
    <t>側面①</t>
    <phoneticPr fontId="2"/>
  </si>
  <si>
    <t>側面②</t>
    <phoneticPr fontId="2"/>
  </si>
  <si>
    <t>側面⑤</t>
    <phoneticPr fontId="2"/>
  </si>
  <si>
    <t>側面②</t>
    <phoneticPr fontId="2"/>
  </si>
  <si>
    <t>データの在り方の想定</t>
  </si>
  <si>
    <t>当たり前の能力としてまず備わっているため、これを含めると　どの機能でもYESになってしまう。</t>
    <rPh sb="24" eb="25">
      <t>フク</t>
    </rPh>
    <phoneticPr fontId="2"/>
  </si>
  <si>
    <t>・「作成」「削除」のような反対機能が存在するから、手動でUndoできます・・・というケースは含みません。</t>
    <rPh sb="2" eb="4">
      <t>サクセイ</t>
    </rPh>
    <rPh sb="6" eb="8">
      <t>サクジョ</t>
    </rPh>
    <rPh sb="13" eb="15">
      <t>ハンタイ</t>
    </rPh>
    <rPh sb="15" eb="17">
      <t>キノウ</t>
    </rPh>
    <rPh sb="18" eb="20">
      <t>ソンザイ</t>
    </rPh>
    <rPh sb="25" eb="27">
      <t>シュドウ</t>
    </rPh>
    <rPh sb="46" eb="47">
      <t>フク</t>
    </rPh>
    <phoneticPr fontId="2"/>
  </si>
  <si>
    <t>&lt;Undoタイプ1&gt;数回の画面遷移をしながらフォーム記入等する際に、前の画面に戻ってやり直すことができる。</t>
    <rPh sb="10" eb="12">
      <t>スウカイ</t>
    </rPh>
    <rPh sb="13" eb="15">
      <t>ガメン</t>
    </rPh>
    <rPh sb="15" eb="17">
      <t>センイ</t>
    </rPh>
    <rPh sb="26" eb="28">
      <t>キニュウ</t>
    </rPh>
    <rPh sb="28" eb="29">
      <t>ナド</t>
    </rPh>
    <rPh sb="31" eb="32">
      <t>サイ</t>
    </rPh>
    <rPh sb="34" eb="35">
      <t>マエ</t>
    </rPh>
    <rPh sb="36" eb="38">
      <t>ガメン</t>
    </rPh>
    <rPh sb="39" eb="40">
      <t>モド</t>
    </rPh>
    <rPh sb="44" eb="45">
      <t>ナオ</t>
    </rPh>
    <phoneticPr fontId="2"/>
  </si>
  <si>
    <t>&lt;Undoタイプ2&gt;完了した単体の操作を取り消しできること。直前の1～n個の操作履歴をCtrl+Zでなかったことにできる等。</t>
    <rPh sb="10" eb="12">
      <t>カンリョウ</t>
    </rPh>
    <rPh sb="14" eb="16">
      <t>タンタイ</t>
    </rPh>
    <rPh sb="17" eb="19">
      <t>ソウサ</t>
    </rPh>
    <rPh sb="20" eb="21">
      <t>ト</t>
    </rPh>
    <rPh sb="22" eb="23">
      <t>ケ</t>
    </rPh>
    <rPh sb="30" eb="32">
      <t>チョクゼン</t>
    </rPh>
    <rPh sb="36" eb="37">
      <t>コ</t>
    </rPh>
    <rPh sb="38" eb="40">
      <t>ソウサ</t>
    </rPh>
    <rPh sb="40" eb="42">
      <t>リレキ</t>
    </rPh>
    <rPh sb="60" eb="61">
      <t>ナド</t>
    </rPh>
    <phoneticPr fontId="2"/>
  </si>
  <si>
    <t>＊下記のものに該当していても、それを理由にYESと回答しないで下さい。</t>
    <rPh sb="1" eb="3">
      <t>カキ</t>
    </rPh>
    <rPh sb="7" eb="9">
      <t>ガイトウ</t>
    </rPh>
    <rPh sb="18" eb="20">
      <t>リユウ</t>
    </rPh>
    <rPh sb="25" eb="27">
      <t>カイトウ</t>
    </rPh>
    <rPh sb="31" eb="32">
      <t>クダ</t>
    </rPh>
    <phoneticPr fontId="2"/>
  </si>
  <si>
    <t>・テキストフィールドやテキストエリアへの入力内容をCtrl+Z等でやり直せる・・・というケースは含みません。</t>
    <rPh sb="31" eb="32">
      <t>ナド</t>
    </rPh>
    <rPh sb="35" eb="36">
      <t>ナオ</t>
    </rPh>
    <rPh sb="48" eb="49">
      <t>フク</t>
    </rPh>
    <phoneticPr fontId="2"/>
  </si>
  <si>
    <t>機能のUndo能力</t>
    <rPh sb="0" eb="2">
      <t>キノウ</t>
    </rPh>
    <rPh sb="7" eb="9">
      <t>ノウリョク</t>
    </rPh>
    <phoneticPr fontId="2"/>
  </si>
  <si>
    <t>入力内容の適切さの許容チェック</t>
    <rPh sb="0" eb="2">
      <t>ニュウリョク</t>
    </rPh>
    <rPh sb="2" eb="4">
      <t>ナイヨウ</t>
    </rPh>
    <rPh sb="5" eb="7">
      <t>テキセツ</t>
    </rPh>
    <rPh sb="9" eb="11">
      <t>キョヨウ</t>
    </rPh>
    <phoneticPr fontId="2"/>
  </si>
  <si>
    <t>ユニバーサルデザインへの対応（視覚・聴覚が主）</t>
    <rPh sb="12" eb="14">
      <t>タイオウ</t>
    </rPh>
    <rPh sb="15" eb="17">
      <t>シカク</t>
    </rPh>
    <rPh sb="18" eb="20">
      <t>チョウカク</t>
    </rPh>
    <rPh sb="21" eb="22">
      <t>オモ</t>
    </rPh>
    <phoneticPr fontId="2"/>
  </si>
  <si>
    <t>～の場合。</t>
    <rPh sb="2" eb="4">
      <t>バアイ</t>
    </rPh>
    <phoneticPr fontId="2"/>
  </si>
  <si>
    <t>ソフトウェアに対する機能面での要求事項。ソフトウェアが実行する処理そのもの、利用者に提供するサービスそのものに関わる要求。</t>
    <phoneticPr fontId="2"/>
  </si>
  <si>
    <t>ある目的のために開発された、入力、実行条件及び予期された結果の一揃い。例えば、あるプログラムパスの実行、または特定の要求事項への適合の検証。</t>
    <phoneticPr fontId="2"/>
  </si>
  <si>
    <t>要求仕様書、設計文書、標準などに基づいた期待から逸脱した状態、または誰かの知見もしくは経験から逸脱した状態。anomaly。</t>
    <phoneticPr fontId="2"/>
  </si>
  <si>
    <t>計算機プログラム内の不正確なステップ、プロセス、またはデータの定義。fault。</t>
    <phoneticPr fontId="2"/>
  </si>
  <si>
    <t>障害によって引き起こされる不正な結果。failure。</t>
    <phoneticPr fontId="2"/>
  </si>
  <si>
    <t>そのソフトウェアが作動するハードウェアおよびソフトウェアの構成。例えば、ソフトウェアの設計に際して、対象とした計算機、オペレーティングシステム、その他のソフトウェアおよび周辺装置の種類。</t>
    <phoneticPr fontId="2"/>
  </si>
  <si>
    <t>なし</t>
    <phoneticPr fontId="2"/>
  </si>
  <si>
    <t>なし</t>
    <phoneticPr fontId="2"/>
  </si>
  <si>
    <t>出典</t>
    <rPh sb="0" eb="2">
      <t>シュッテン</t>
    </rPh>
    <phoneticPr fontId="2"/>
  </si>
  <si>
    <t>説明</t>
    <rPh sb="0" eb="2">
      <t>セツメイ</t>
    </rPh>
    <phoneticPr fontId="2"/>
  </si>
  <si>
    <t>用語</t>
    <rPh sb="0" eb="2">
      <t>ヨウゴ</t>
    </rPh>
    <phoneticPr fontId="2"/>
  </si>
  <si>
    <t>行</t>
    <rPh sb="0" eb="1">
      <t>ギョウ</t>
    </rPh>
    <phoneticPr fontId="2"/>
  </si>
  <si>
    <t>ア行</t>
  </si>
  <si>
    <t>カ行</t>
  </si>
  <si>
    <t>サ行</t>
  </si>
  <si>
    <t>タ行</t>
  </si>
  <si>
    <t>ナ行</t>
  </si>
  <si>
    <t>ハ行</t>
  </si>
  <si>
    <t>マ行</t>
  </si>
  <si>
    <t>ヤ行</t>
  </si>
  <si>
    <t>ラ行</t>
  </si>
  <si>
    <t>ワ行</t>
  </si>
  <si>
    <t>JIS X0151:1989から</t>
    <phoneticPr fontId="2"/>
  </si>
  <si>
    <t>IEEE Std 610.12-1990から</t>
    <phoneticPr fontId="2"/>
  </si>
  <si>
    <t>PSQガイドブックから</t>
    <phoneticPr fontId="2"/>
  </si>
  <si>
    <t>PSQガイドブックから</t>
    <phoneticPr fontId="2"/>
  </si>
  <si>
    <t>IEEE Std 610.12-1990から</t>
    <phoneticPr fontId="2"/>
  </si>
  <si>
    <t>ISO/IEC25051:2014直訳</t>
    <phoneticPr fontId="2"/>
  </si>
  <si>
    <t>IEEE Std 1044-1993から</t>
    <phoneticPr fontId="2"/>
  </si>
  <si>
    <t>　　・作業従事ユーザ</t>
    <rPh sb="3" eb="5">
      <t>サギョウ</t>
    </rPh>
    <rPh sb="5" eb="7">
      <t>ジュウジ</t>
    </rPh>
    <phoneticPr fontId="2"/>
  </si>
  <si>
    <t>　　・管理ユーザ</t>
    <rPh sb="3" eb="5">
      <t>カンリ</t>
    </rPh>
    <phoneticPr fontId="2"/>
  </si>
  <si>
    <t>製品利用時には画面上のボタンやメニューに文字が表示されるだろう。また、システムメッセージを表示するウインドウもあると考えられる。</t>
    <rPh sb="0" eb="2">
      <t>セイヒン</t>
    </rPh>
    <rPh sb="2" eb="4">
      <t>リヨウ</t>
    </rPh>
    <rPh sb="4" eb="5">
      <t>ジ</t>
    </rPh>
    <rPh sb="7" eb="10">
      <t>ガメンジョウ</t>
    </rPh>
    <rPh sb="20" eb="22">
      <t>モジ</t>
    </rPh>
    <rPh sb="23" eb="25">
      <t>ヒョウジ</t>
    </rPh>
    <rPh sb="45" eb="47">
      <t>ヒョウジ</t>
    </rPh>
    <rPh sb="58" eb="59">
      <t>カンガ</t>
    </rPh>
    <phoneticPr fontId="2"/>
  </si>
  <si>
    <t>製品利用時にはエラーが生じることもある。その際、エラーの発生個所や原因、対応方法がシステムメッセージとして表示されるだろうと考えられる。</t>
    <rPh sb="0" eb="2">
      <t>セイヒン</t>
    </rPh>
    <rPh sb="2" eb="4">
      <t>リヨウ</t>
    </rPh>
    <rPh sb="4" eb="5">
      <t>ジ</t>
    </rPh>
    <rPh sb="11" eb="12">
      <t>ショウ</t>
    </rPh>
    <rPh sb="22" eb="23">
      <t>サイ</t>
    </rPh>
    <rPh sb="28" eb="30">
      <t>ハッセイ</t>
    </rPh>
    <rPh sb="30" eb="32">
      <t>カショ</t>
    </rPh>
    <rPh sb="33" eb="35">
      <t>ゲンイン</t>
    </rPh>
    <rPh sb="36" eb="38">
      <t>タイオウ</t>
    </rPh>
    <rPh sb="38" eb="40">
      <t>ホウホウ</t>
    </rPh>
    <rPh sb="53" eb="55">
      <t>ヒョウジ</t>
    </rPh>
    <rPh sb="62" eb="63">
      <t>カンガ</t>
    </rPh>
    <phoneticPr fontId="2"/>
  </si>
  <si>
    <t>対象製品においてそれらの指示内容が「その言語」に対応していれば、この観点にYESと記入。</t>
    <rPh sb="0" eb="2">
      <t>タイショウ</t>
    </rPh>
    <rPh sb="2" eb="4">
      <t>セイヒン</t>
    </rPh>
    <rPh sb="12" eb="14">
      <t>シジ</t>
    </rPh>
    <rPh sb="14" eb="16">
      <t>ナイヨウ</t>
    </rPh>
    <rPh sb="20" eb="22">
      <t>ゲンゴ</t>
    </rPh>
    <rPh sb="24" eb="26">
      <t>タイオウ</t>
    </rPh>
    <phoneticPr fontId="2"/>
  </si>
  <si>
    <t>インストーラを起動してインストールする操作だけでなく、　インストール後の初期設定セットアップ操作なども対象範囲とする。</t>
    <rPh sb="7" eb="9">
      <t>キドウ</t>
    </rPh>
    <rPh sb="19" eb="21">
      <t>ソウサ</t>
    </rPh>
    <rPh sb="34" eb="35">
      <t>ゴ</t>
    </rPh>
    <rPh sb="36" eb="38">
      <t>ショキ</t>
    </rPh>
    <rPh sb="38" eb="40">
      <t>セッテイ</t>
    </rPh>
    <rPh sb="46" eb="48">
      <t>ソウサ</t>
    </rPh>
    <rPh sb="51" eb="53">
      <t>タイショウ</t>
    </rPh>
    <rPh sb="53" eb="55">
      <t>ハンイ</t>
    </rPh>
    <phoneticPr fontId="2"/>
  </si>
  <si>
    <t>他製品との比較で、頻出のパターンを見る。</t>
    <phoneticPr fontId="2"/>
  </si>
  <si>
    <t>製品の利用者認識方式を厳密にしたい場合。</t>
    <rPh sb="0" eb="2">
      <t>セイヒン</t>
    </rPh>
    <rPh sb="3" eb="6">
      <t>リヨウシャ</t>
    </rPh>
    <rPh sb="6" eb="8">
      <t>ニンシキ</t>
    </rPh>
    <rPh sb="8" eb="10">
      <t>ホウシキ</t>
    </rPh>
    <rPh sb="11" eb="13">
      <t>ゲンミツ</t>
    </rPh>
    <rPh sb="17" eb="19">
      <t>バアイ</t>
    </rPh>
    <phoneticPr fontId="2"/>
  </si>
  <si>
    <t>ログインや起動時の認証方式として
左記の方式を採用しているか
(YES or NO)</t>
    <rPh sb="5" eb="7">
      <t>キドウ</t>
    </rPh>
    <rPh sb="7" eb="8">
      <t>ジ</t>
    </rPh>
    <rPh sb="9" eb="11">
      <t>ニンショウ</t>
    </rPh>
    <rPh sb="11" eb="13">
      <t>ホウシキ</t>
    </rPh>
    <rPh sb="17" eb="19">
      <t>サキ</t>
    </rPh>
    <rPh sb="20" eb="22">
      <t>ホウシキ</t>
    </rPh>
    <rPh sb="23" eb="25">
      <t>サイヨウ</t>
    </rPh>
    <phoneticPr fontId="2"/>
  </si>
  <si>
    <t>側面②　直接に認証を求める他の機能</t>
    <phoneticPr fontId="2"/>
  </si>
  <si>
    <t>記事編集</t>
    <rPh sb="0" eb="2">
      <t>キジ</t>
    </rPh>
    <rPh sb="2" eb="4">
      <t>ヘンシュウ</t>
    </rPh>
    <phoneticPr fontId="2"/>
  </si>
  <si>
    <t>コメント編集</t>
    <rPh sb="4" eb="6">
      <t>ヘンシュウ</t>
    </rPh>
    <phoneticPr fontId="2"/>
  </si>
  <si>
    <t>チーム情報編集</t>
    <rPh sb="3" eb="5">
      <t>ジョウホウ</t>
    </rPh>
    <rPh sb="5" eb="7">
      <t>ヘンシュウ</t>
    </rPh>
    <phoneticPr fontId="2"/>
  </si>
  <si>
    <t>機能1</t>
    <rPh sb="0" eb="2">
      <t>キノウ</t>
    </rPh>
    <phoneticPr fontId="2"/>
  </si>
  <si>
    <t>機能2</t>
    <rPh sb="0" eb="2">
      <t>キノウ</t>
    </rPh>
    <phoneticPr fontId="2"/>
  </si>
  <si>
    <t>機能3</t>
    <rPh sb="0" eb="2">
      <t>キノウ</t>
    </rPh>
    <phoneticPr fontId="2"/>
  </si>
  <si>
    <t>機能4</t>
    <rPh sb="0" eb="2">
      <t>キノウ</t>
    </rPh>
    <phoneticPr fontId="2"/>
  </si>
  <si>
    <t>機能5</t>
    <rPh sb="0" eb="2">
      <t>キノウ</t>
    </rPh>
    <phoneticPr fontId="2"/>
  </si>
  <si>
    <t>機能6</t>
    <rPh sb="0" eb="2">
      <t>キノウ</t>
    </rPh>
    <phoneticPr fontId="2"/>
  </si>
  <si>
    <t>クライアントソフト2</t>
  </si>
  <si>
    <t>サーバソフト1</t>
    <phoneticPr fontId="2"/>
  </si>
  <si>
    <t>クライアントソフト1</t>
    <phoneticPr fontId="2"/>
  </si>
  <si>
    <t>サーバソフト2</t>
  </si>
  <si>
    <t>サーバソフト3</t>
  </si>
  <si>
    <t>クライアントソフト3</t>
  </si>
  <si>
    <t>該当なし</t>
    <rPh sb="0" eb="2">
      <t>ガイトウ</t>
    </rPh>
    <phoneticPr fontId="2"/>
  </si>
  <si>
    <t>ソフトの種別や形態の説明</t>
    <rPh sb="4" eb="6">
      <t>シュベツ</t>
    </rPh>
    <rPh sb="7" eb="9">
      <t>ケイタイ</t>
    </rPh>
    <rPh sb="10" eb="12">
      <t>セツメイ</t>
    </rPh>
    <phoneticPr fontId="2"/>
  </si>
  <si>
    <t>サーバ用本製品</t>
    <rPh sb="3" eb="4">
      <t>ヨウ</t>
    </rPh>
    <rPh sb="4" eb="7">
      <t>ホンセイヒン</t>
    </rPh>
    <phoneticPr fontId="2"/>
  </si>
  <si>
    <t>PCクライアント</t>
    <phoneticPr fontId="2"/>
  </si>
  <si>
    <t>スマホクライアント</t>
    <phoneticPr fontId="2"/>
  </si>
  <si>
    <t>NO</t>
    <phoneticPr fontId="2"/>
  </si>
  <si>
    <t>NO</t>
    <phoneticPr fontId="2"/>
  </si>
  <si>
    <t>アンインストール時に、
あらゆる設定情報を消去できるか？</t>
    <phoneticPr fontId="2"/>
  </si>
  <si>
    <t>アンインストール時に、
利用者が希望すれば設定情報をレジストリに残せるか？</t>
    <phoneticPr fontId="2"/>
  </si>
  <si>
    <t>アンインストール時に、
利用者が希望すれば設定情報をレジストリ以外の場所に残せるか？</t>
    <phoneticPr fontId="2"/>
  </si>
  <si>
    <t>&lt;様式 R112&gt;</t>
    <rPh sb="1" eb="3">
      <t>ヨウシキ</t>
    </rPh>
    <phoneticPr fontId="2"/>
  </si>
  <si>
    <t>スケジュールした時間の通りに稼働できた度合い　（スケジュール規定時間に対する実稼働時間）</t>
  </si>
  <si>
    <t>故障の頻度はどれくらいだったか　（MTBFで測る）</t>
  </si>
  <si>
    <t>運用期間をダウン時間で費やしてしまった度合い</t>
  </si>
  <si>
    <t>運用期間をダウン回復にかかる時間で費やしてしまった度合い</t>
  </si>
  <si>
    <t>システム試験などの比較的数の少ない区分のみでもよいので、可能であればご回答ください。</t>
    <rPh sb="4" eb="6">
      <t>シケン</t>
    </rPh>
    <rPh sb="9" eb="12">
      <t>ヒカクテキ</t>
    </rPh>
    <rPh sb="12" eb="13">
      <t>カズ</t>
    </rPh>
    <rPh sb="14" eb="15">
      <t>スク</t>
    </rPh>
    <rPh sb="17" eb="19">
      <t>クブン</t>
    </rPh>
    <rPh sb="28" eb="30">
      <t>カノウ</t>
    </rPh>
    <rPh sb="35" eb="37">
      <t>カイトウ</t>
    </rPh>
    <phoneticPr fontId="2"/>
  </si>
  <si>
    <t>fault-patternテストケースの該当数</t>
    <rPh sb="20" eb="22">
      <t>ガイトウ</t>
    </rPh>
    <rPh sb="22" eb="23">
      <t>スウ</t>
    </rPh>
    <phoneticPr fontId="2"/>
  </si>
  <si>
    <t>対応すべき言語は一律に決まるものではなく、申請者のマーケティング戦略や顧客・社会のニーズによる。</t>
    <rPh sb="0" eb="2">
      <t>タイオウ</t>
    </rPh>
    <rPh sb="5" eb="7">
      <t>ゲンゴ</t>
    </rPh>
    <rPh sb="8" eb="10">
      <t>イチリツ</t>
    </rPh>
    <rPh sb="11" eb="12">
      <t>キ</t>
    </rPh>
    <rPh sb="32" eb="34">
      <t>センリャク</t>
    </rPh>
    <rPh sb="35" eb="37">
      <t>コキャク</t>
    </rPh>
    <rPh sb="38" eb="40">
      <t>シャカイ</t>
    </rPh>
    <phoneticPr fontId="2"/>
  </si>
  <si>
    <t>今回は、申請者自身が主要なマーケティング対象だとみなしている言語を「対応すべき言語」とする。</t>
    <rPh sb="0" eb="2">
      <t>コンカイ</t>
    </rPh>
    <rPh sb="7" eb="9">
      <t>ジシン</t>
    </rPh>
    <rPh sb="10" eb="12">
      <t>シュヨウ</t>
    </rPh>
    <rPh sb="20" eb="22">
      <t>タイショウ</t>
    </rPh>
    <rPh sb="30" eb="32">
      <t>ゲンゴ</t>
    </rPh>
    <rPh sb="34" eb="36">
      <t>タイオウ</t>
    </rPh>
    <rPh sb="39" eb="41">
      <t>ゲンゴ</t>
    </rPh>
    <phoneticPr fontId="2"/>
  </si>
  <si>
    <t>申請者ごとに対象製品はもとより試験条件（対象機能の種別や実行環境）も違うため、　他製品との比較は参考までにとどめておくことを想定。</t>
    <rPh sb="6" eb="8">
      <t>タイショウ</t>
    </rPh>
    <rPh sb="8" eb="10">
      <t>セイヒン</t>
    </rPh>
    <rPh sb="15" eb="17">
      <t>シケン</t>
    </rPh>
    <rPh sb="17" eb="19">
      <t>ジョウケン</t>
    </rPh>
    <rPh sb="20" eb="22">
      <t>タイショウ</t>
    </rPh>
    <rPh sb="22" eb="24">
      <t>キノウ</t>
    </rPh>
    <rPh sb="25" eb="27">
      <t>シュベツ</t>
    </rPh>
    <rPh sb="28" eb="30">
      <t>ジッコウ</t>
    </rPh>
    <rPh sb="30" eb="32">
      <t>カンキョウ</t>
    </rPh>
    <rPh sb="34" eb="35">
      <t>チガ</t>
    </rPh>
    <rPh sb="40" eb="41">
      <t>タ</t>
    </rPh>
    <rPh sb="41" eb="43">
      <t>セイヒン</t>
    </rPh>
    <rPh sb="45" eb="47">
      <t>ヒカク</t>
    </rPh>
    <rPh sb="48" eb="50">
      <t>サンコウ</t>
    </rPh>
    <rPh sb="62" eb="64">
      <t>ソウテイ</t>
    </rPh>
    <phoneticPr fontId="2"/>
  </si>
  <si>
    <t>実際に製品を運用した際に測れる情報を扱う。　運用データとしては、申請者社内で試験運用した記録や　製品購入者の運用記録を想定している。</t>
    <rPh sb="0" eb="2">
      <t>ジッサイ</t>
    </rPh>
    <rPh sb="3" eb="5">
      <t>セイヒン</t>
    </rPh>
    <rPh sb="6" eb="8">
      <t>ウンヨウ</t>
    </rPh>
    <rPh sb="10" eb="11">
      <t>サイ</t>
    </rPh>
    <rPh sb="12" eb="13">
      <t>ハカ</t>
    </rPh>
    <rPh sb="15" eb="17">
      <t>ジョウホウ</t>
    </rPh>
    <rPh sb="18" eb="19">
      <t>アツカ</t>
    </rPh>
    <rPh sb="22" eb="24">
      <t>ウンヨウ</t>
    </rPh>
    <rPh sb="35" eb="37">
      <t>シャナイ</t>
    </rPh>
    <rPh sb="38" eb="40">
      <t>シケン</t>
    </rPh>
    <rPh sb="40" eb="42">
      <t>ウンヨウ</t>
    </rPh>
    <rPh sb="44" eb="46">
      <t>キロク</t>
    </rPh>
    <rPh sb="48" eb="50">
      <t>セイヒン</t>
    </rPh>
    <rPh sb="50" eb="53">
      <t>コウニュウシャ</t>
    </rPh>
    <rPh sb="54" eb="56">
      <t>ウンヨウ</t>
    </rPh>
    <rPh sb="56" eb="58">
      <t>キロク</t>
    </rPh>
    <rPh sb="59" eb="61">
      <t>ソウテイ</t>
    </rPh>
    <phoneticPr fontId="2"/>
  </si>
  <si>
    <t>普通は社内記録しかないだろう。</t>
    <rPh sb="0" eb="2">
      <t>フツウ</t>
    </rPh>
    <rPh sb="3" eb="5">
      <t>シャナイ</t>
    </rPh>
    <rPh sb="5" eb="7">
      <t>キロク</t>
    </rPh>
    <phoneticPr fontId="2"/>
  </si>
  <si>
    <t>「ひとつのモジュールに対する単体テスト」といっても　状況は申請者ごとに違う。</t>
    <rPh sb="11" eb="12">
      <t>タイ</t>
    </rPh>
    <rPh sb="14" eb="16">
      <t>タンタイ</t>
    </rPh>
    <rPh sb="26" eb="28">
      <t>ジョウキョウ</t>
    </rPh>
    <rPh sb="35" eb="36">
      <t>チガ</t>
    </rPh>
    <phoneticPr fontId="2"/>
  </si>
  <si>
    <t>各種コードカバレッジの測定結果（新規測定ではなく、既に申請者で測定済みの場合のみ記入・提出を求める）</t>
    <rPh sb="0" eb="2">
      <t>カクシュ</t>
    </rPh>
    <rPh sb="11" eb="13">
      <t>ソクテイ</t>
    </rPh>
    <rPh sb="13" eb="15">
      <t>ケッカ</t>
    </rPh>
    <rPh sb="16" eb="18">
      <t>シンキ</t>
    </rPh>
    <rPh sb="18" eb="20">
      <t>ソクテイ</t>
    </rPh>
    <rPh sb="25" eb="26">
      <t>スデ</t>
    </rPh>
    <rPh sb="31" eb="33">
      <t>ソクテイ</t>
    </rPh>
    <rPh sb="33" eb="34">
      <t>ズ</t>
    </rPh>
    <rPh sb="36" eb="38">
      <t>バアイ</t>
    </rPh>
    <rPh sb="40" eb="42">
      <t>キニュウ</t>
    </rPh>
    <rPh sb="43" eb="45">
      <t>テイシュツ</t>
    </rPh>
    <rPh sb="46" eb="47">
      <t>モト</t>
    </rPh>
    <phoneticPr fontId="2"/>
  </si>
  <si>
    <t>※他にも該当すると申請者が考えるものがあれば要相談</t>
    <rPh sb="1" eb="2">
      <t>ホカ</t>
    </rPh>
    <rPh sb="4" eb="6">
      <t>ガイトウ</t>
    </rPh>
    <rPh sb="13" eb="14">
      <t>カンガ</t>
    </rPh>
    <rPh sb="22" eb="23">
      <t>ヨウ</t>
    </rPh>
    <rPh sb="23" eb="25">
      <t>ソウダン</t>
    </rPh>
    <phoneticPr fontId="2"/>
  </si>
  <si>
    <t>申請者社内にデータはあるものの、扱いきれないために　この設問に答えられないということはある。</t>
    <rPh sb="3" eb="5">
      <t>シャナイ</t>
    </rPh>
    <rPh sb="16" eb="17">
      <t>アツカ</t>
    </rPh>
    <rPh sb="28" eb="30">
      <t>セツモン</t>
    </rPh>
    <rPh sb="31" eb="32">
      <t>コタ</t>
    </rPh>
    <phoneticPr fontId="2"/>
  </si>
  <si>
    <t>不具合の深刻度設定は申請者ごとに異なるので、研究チームで想定した深刻度水準との対応付けをする。</t>
    <rPh sb="0" eb="3">
      <t>フグアイ</t>
    </rPh>
    <rPh sb="4" eb="7">
      <t>シンコクド</t>
    </rPh>
    <rPh sb="7" eb="9">
      <t>セッテイ</t>
    </rPh>
    <rPh sb="16" eb="17">
      <t>コト</t>
    </rPh>
    <rPh sb="22" eb="24">
      <t>ケンキュウ</t>
    </rPh>
    <rPh sb="28" eb="30">
      <t>ソウテイ</t>
    </rPh>
    <rPh sb="32" eb="35">
      <t>シンコクド</t>
    </rPh>
    <rPh sb="35" eb="37">
      <t>スイジュン</t>
    </rPh>
    <rPh sb="39" eb="41">
      <t>タイオウ</t>
    </rPh>
    <rPh sb="41" eb="42">
      <t>ヅ</t>
    </rPh>
    <phoneticPr fontId="2"/>
  </si>
  <si>
    <t>申請者管理サーバを使用する経路(クラウド等)について</t>
    <rPh sb="3" eb="5">
      <t>カンリ</t>
    </rPh>
    <rPh sb="9" eb="11">
      <t>シヨウ</t>
    </rPh>
    <rPh sb="13" eb="15">
      <t>ケイロ</t>
    </rPh>
    <rPh sb="20" eb="21">
      <t>ナド</t>
    </rPh>
    <phoneticPr fontId="2"/>
  </si>
  <si>
    <t>申請者社内
（クラウド）</t>
    <rPh sb="0" eb="3">
      <t>シンセイシャ</t>
    </rPh>
    <rPh sb="3" eb="5">
      <t>シャナイ</t>
    </rPh>
    <phoneticPr fontId="2"/>
  </si>
  <si>
    <t>サーバマシン
(申請者管理)</t>
    <rPh sb="11" eb="13">
      <t>カンリ</t>
    </rPh>
    <phoneticPr fontId="2"/>
  </si>
  <si>
    <t>VV-【申請者内サーバ】</t>
    <rPh sb="7" eb="8">
      <t>ナイ</t>
    </rPh>
    <phoneticPr fontId="2"/>
  </si>
  <si>
    <t>クライアントと申請者サーバの通信</t>
    <rPh sb="14" eb="16">
      <t>ツウシン</t>
    </rPh>
    <phoneticPr fontId="2"/>
  </si>
  <si>
    <t>ユーザの操作が直接申請者サーバと通信</t>
    <rPh sb="4" eb="6">
      <t>ソウサ</t>
    </rPh>
    <rPh sb="7" eb="9">
      <t>チョクセツ</t>
    </rPh>
    <rPh sb="16" eb="18">
      <t>ツウシン</t>
    </rPh>
    <phoneticPr fontId="2"/>
  </si>
  <si>
    <t>申請者管理のサーバ同士の通信</t>
    <rPh sb="3" eb="5">
      <t>カンリ</t>
    </rPh>
    <rPh sb="9" eb="11">
      <t>ドウシ</t>
    </rPh>
    <rPh sb="12" eb="14">
      <t>ツウシン</t>
    </rPh>
    <phoneticPr fontId="2"/>
  </si>
  <si>
    <t>申請者管理サーバと通信
(クラウド等)</t>
    <rPh sb="3" eb="5">
      <t>カンリ</t>
    </rPh>
    <rPh sb="9" eb="11">
      <t>ツウシン</t>
    </rPh>
    <rPh sb="17" eb="18">
      <t>ナド</t>
    </rPh>
    <phoneticPr fontId="2"/>
  </si>
  <si>
    <t>社内サーバと申請者サーバの通信</t>
    <rPh sb="0" eb="2">
      <t>シャナイ</t>
    </rPh>
    <rPh sb="13" eb="15">
      <t>ツウシン</t>
    </rPh>
    <phoneticPr fontId="2"/>
  </si>
  <si>
    <t>製品導入社と申請者の通信</t>
    <rPh sb="0" eb="2">
      <t>セイヒン</t>
    </rPh>
    <rPh sb="2" eb="4">
      <t>ドウニュウ</t>
    </rPh>
    <rPh sb="4" eb="5">
      <t>シャ</t>
    </rPh>
    <rPh sb="10" eb="12">
      <t>ツウシン</t>
    </rPh>
    <phoneticPr fontId="2"/>
  </si>
  <si>
    <t>社外サーバと申請者サーバの通信</t>
    <rPh sb="0" eb="2">
      <t>シャガイ</t>
    </rPh>
    <rPh sb="13" eb="15">
      <t>ツウシン</t>
    </rPh>
    <phoneticPr fontId="2"/>
  </si>
  <si>
    <t>申請者が別会社のサービスと連携</t>
    <rPh sb="4" eb="7">
      <t>ベツガイシャ</t>
    </rPh>
    <rPh sb="13" eb="15">
      <t>レンケイ</t>
    </rPh>
    <phoneticPr fontId="2"/>
  </si>
  <si>
    <t>品質の名称</t>
    <rPh sb="0" eb="2">
      <t>ヒンシツ</t>
    </rPh>
    <rPh sb="3" eb="5">
      <t>メイショウ</t>
    </rPh>
    <phoneticPr fontId="2"/>
  </si>
  <si>
    <t>品質の定義</t>
    <rPh sb="0" eb="2">
      <t>ヒンシツ</t>
    </rPh>
    <rPh sb="3" eb="5">
      <t>テイギ</t>
    </rPh>
    <phoneticPr fontId="2"/>
  </si>
  <si>
    <t>頂いた不具合情報から，信頼性モデルを導出し，十分に不具合が発見されているかを分析する．</t>
    <rPh sb="0" eb="1">
      <t>イタダ</t>
    </rPh>
    <rPh sb="3" eb="6">
      <t>フグアイ</t>
    </rPh>
    <rPh sb="6" eb="8">
      <t>ジョウホウ</t>
    </rPh>
    <rPh sb="11" eb="14">
      <t>シンライセイ</t>
    </rPh>
    <rPh sb="18" eb="20">
      <t>ドウシュツ</t>
    </rPh>
    <rPh sb="22" eb="24">
      <t>ジュウブン</t>
    </rPh>
    <rPh sb="25" eb="28">
      <t>フグアイ</t>
    </rPh>
    <rPh sb="29" eb="31">
      <t>ハッケン</t>
    </rPh>
    <rPh sb="38" eb="40">
      <t>ブンセキ</t>
    </rPh>
    <phoneticPr fontId="2"/>
  </si>
  <si>
    <t>発見された不具合の数</t>
    <rPh sb="5" eb="8">
      <t>フグアイ</t>
    </rPh>
    <rPh sb="9" eb="10">
      <t>カズ</t>
    </rPh>
    <phoneticPr fontId="2"/>
  </si>
  <si>
    <t>予測不具合数</t>
    <rPh sb="2" eb="5">
      <t>フグアイ</t>
    </rPh>
    <phoneticPr fontId="2"/>
  </si>
  <si>
    <t>製品Aは発見された不具合の数が予測不具合数より少ないため，不具合がまだ含まれている可能性がある．</t>
    <rPh sb="0" eb="2">
      <t>セイヒン</t>
    </rPh>
    <rPh sb="4" eb="6">
      <t>ハッケン</t>
    </rPh>
    <rPh sb="13" eb="14">
      <t>カズ</t>
    </rPh>
    <rPh sb="15" eb="17">
      <t>ヨソク</t>
    </rPh>
    <rPh sb="20" eb="21">
      <t>スウ</t>
    </rPh>
    <rPh sb="23" eb="24">
      <t>スク</t>
    </rPh>
    <rPh sb="35" eb="36">
      <t>フク</t>
    </rPh>
    <rPh sb="41" eb="44">
      <t>カノウセイ</t>
    </rPh>
    <phoneticPr fontId="2"/>
  </si>
  <si>
    <t>製品Bは発見された不具合の数が予測不具合数より多いため，十分に不具合が発見されている．</t>
    <rPh sb="0" eb="2">
      <t>セイヒン</t>
    </rPh>
    <rPh sb="4" eb="6">
      <t>ハッケン</t>
    </rPh>
    <rPh sb="13" eb="14">
      <t>カズ</t>
    </rPh>
    <rPh sb="15" eb="17">
      <t>ヨソク</t>
    </rPh>
    <rPh sb="20" eb="21">
      <t>スウ</t>
    </rPh>
    <rPh sb="23" eb="24">
      <t>オオ</t>
    </rPh>
    <rPh sb="28" eb="30">
      <t>ジュウブン</t>
    </rPh>
    <rPh sb="35" eb="37">
      <t>ハッケン</t>
    </rPh>
    <phoneticPr fontId="2"/>
  </si>
  <si>
    <t>【図：不具合数と日数】</t>
    <rPh sb="1" eb="2">
      <t>ズ</t>
    </rPh>
    <rPh sb="6" eb="7">
      <t>スウ</t>
    </rPh>
    <rPh sb="8" eb="10">
      <t>ニッスウ</t>
    </rPh>
    <phoneticPr fontId="2"/>
  </si>
  <si>
    <t>【図；予測不具合数の変動】</t>
    <rPh sb="1" eb="2">
      <t>ズ</t>
    </rPh>
    <rPh sb="3" eb="5">
      <t>ヨソク</t>
    </rPh>
    <rPh sb="8" eb="9">
      <t>スウ</t>
    </rPh>
    <rPh sb="10" eb="12">
      <t>ヘンドウ</t>
    </rPh>
    <phoneticPr fontId="2"/>
  </si>
  <si>
    <t>曲線は開発中製品の不具合数を予測したもの。</t>
    <rPh sb="0" eb="2">
      <t>キョクセン</t>
    </rPh>
    <rPh sb="3" eb="6">
      <t>カイハツチュウ</t>
    </rPh>
    <rPh sb="6" eb="8">
      <t>セイヒン</t>
    </rPh>
    <rPh sb="12" eb="13">
      <t>スウ</t>
    </rPh>
    <rPh sb="14" eb="16">
      <t>ヨソク</t>
    </rPh>
    <phoneticPr fontId="2"/>
  </si>
  <si>
    <t>発見済み不具合数と潜在する不具合数の合計数を予測している。</t>
    <rPh sb="0" eb="2">
      <t>ハッケン</t>
    </rPh>
    <rPh sb="2" eb="3">
      <t>ズ</t>
    </rPh>
    <rPh sb="7" eb="8">
      <t>スウ</t>
    </rPh>
    <rPh sb="9" eb="11">
      <t>センザイ</t>
    </rPh>
    <rPh sb="16" eb="17">
      <t>スウ</t>
    </rPh>
    <rPh sb="18" eb="20">
      <t>ゴウケイ</t>
    </rPh>
    <rPh sb="20" eb="21">
      <t>スウ</t>
    </rPh>
    <rPh sb="22" eb="24">
      <t>ヨソク</t>
    </rPh>
    <phoneticPr fontId="2"/>
  </si>
  <si>
    <t>図の例では、予測不具合数の変動が収束しておらず，今後も不具合が発見される可能性が高い．</t>
    <rPh sb="0" eb="1">
      <t>ズ</t>
    </rPh>
    <rPh sb="2" eb="3">
      <t>レイ</t>
    </rPh>
    <rPh sb="6" eb="8">
      <t>ヨソク</t>
    </rPh>
    <rPh sb="11" eb="12">
      <t>スウ</t>
    </rPh>
    <rPh sb="13" eb="15">
      <t>ヘンドウ</t>
    </rPh>
    <rPh sb="16" eb="18">
      <t>シュウソク</t>
    </rPh>
    <rPh sb="24" eb="26">
      <t>コンゴ</t>
    </rPh>
    <rPh sb="31" eb="33">
      <t>ハッケン</t>
    </rPh>
    <rPh sb="36" eb="39">
      <t>カノウセイ</t>
    </rPh>
    <rPh sb="40" eb="41">
      <t>タカ</t>
    </rPh>
    <phoneticPr fontId="2"/>
  </si>
  <si>
    <t>通信の脆弱性に関する情報なので、側面①～④を研究チームに渡せない場合、</t>
    <rPh sb="0" eb="2">
      <t>ツウシン</t>
    </rPh>
    <rPh sb="3" eb="6">
      <t>ゼイジャクセイ</t>
    </rPh>
    <rPh sb="7" eb="8">
      <t>カン</t>
    </rPh>
    <rPh sb="10" eb="12">
      <t>ジョウホウ</t>
    </rPh>
    <rPh sb="22" eb="24">
      <t>ケンキュウ</t>
    </rPh>
    <rPh sb="28" eb="29">
      <t>ワタ</t>
    </rPh>
    <rPh sb="32" eb="34">
      <t>バアイ</t>
    </rPh>
    <phoneticPr fontId="2"/>
  </si>
  <si>
    <t>以下の三種のデータについては製品によって管理形態が異なることも考えられる。</t>
    <rPh sb="0" eb="2">
      <t>イカ</t>
    </rPh>
    <rPh sb="3" eb="5">
      <t>サンシュ</t>
    </rPh>
    <rPh sb="14" eb="16">
      <t>セイヒン</t>
    </rPh>
    <rPh sb="20" eb="22">
      <t>カンリ</t>
    </rPh>
    <rPh sb="22" eb="24">
      <t>ケイタイ</t>
    </rPh>
    <rPh sb="25" eb="26">
      <t>コト</t>
    </rPh>
    <rPh sb="31" eb="32">
      <t>カンガ</t>
    </rPh>
    <phoneticPr fontId="2"/>
  </si>
  <si>
    <t>左記がYESであるが、側面②の記入を望む場合、その理由</t>
    <rPh sb="0" eb="2">
      <t>サキ</t>
    </rPh>
    <rPh sb="15" eb="17">
      <t>キニュウ</t>
    </rPh>
    <rPh sb="18" eb="19">
      <t>ノゾ</t>
    </rPh>
    <rPh sb="20" eb="22">
      <t>バアイ</t>
    </rPh>
    <rPh sb="25" eb="27">
      <t>リユウ</t>
    </rPh>
    <phoneticPr fontId="2"/>
  </si>
  <si>
    <t>機能要求と非機能要求の区別はしばしば困難なため、両者を区別せずにまとめた記載も可とする。</t>
    <phoneticPr fontId="2"/>
  </si>
  <si>
    <t>その機能の用法を解説したデモ動画があるか
(YES or NO)</t>
    <rPh sb="2" eb="4">
      <t>キノウ</t>
    </rPh>
    <rPh sb="5" eb="7">
      <t>ヨウホウ</t>
    </rPh>
    <rPh sb="8" eb="10">
      <t>カイセツ</t>
    </rPh>
    <phoneticPr fontId="2"/>
  </si>
  <si>
    <t>その機能はカタログに記載されているか(YES or NO)</t>
    <rPh sb="2" eb="4">
      <t>キノウ</t>
    </rPh>
    <rPh sb="10" eb="12">
      <t>キサイ</t>
    </rPh>
    <phoneticPr fontId="2"/>
  </si>
  <si>
    <t>平常業務（低スペックPC）。提出資料Aの5ページに詳細。</t>
    <rPh sb="0" eb="2">
      <t>ヘイジョウ</t>
    </rPh>
    <rPh sb="2" eb="4">
      <t>ギョウム</t>
    </rPh>
    <rPh sb="5" eb="6">
      <t>テイ</t>
    </rPh>
    <phoneticPr fontId="2"/>
  </si>
  <si>
    <t>平常業務(高スペックPC)。提出資料Aの5ページに詳細。</t>
    <rPh sb="0" eb="2">
      <t>ヘイジョウ</t>
    </rPh>
    <rPh sb="2" eb="4">
      <t>ギョウム</t>
    </rPh>
    <rPh sb="5" eb="6">
      <t>コウ</t>
    </rPh>
    <phoneticPr fontId="2"/>
  </si>
  <si>
    <t>側面⓪</t>
    <phoneticPr fontId="2"/>
  </si>
  <si>
    <t>側面①</t>
    <phoneticPr fontId="2"/>
  </si>
  <si>
    <t>側面⓪</t>
    <rPh sb="0" eb="2">
      <t>ソクメン</t>
    </rPh>
    <phoneticPr fontId="2"/>
  </si>
  <si>
    <t>応答時間とターンアラウンドタイムの捉え方</t>
    <rPh sb="0" eb="2">
      <t>オウトウ</t>
    </rPh>
    <rPh sb="2" eb="4">
      <t>ジカン</t>
    </rPh>
    <rPh sb="17" eb="18">
      <t>トラ</t>
    </rPh>
    <rPh sb="19" eb="20">
      <t>カタ</t>
    </rPh>
    <phoneticPr fontId="2"/>
  </si>
  <si>
    <t>応答時間とターンアラウンドタイムについて製品開発側でどのように捉えていたのかを簡単にご回答お願いします。</t>
    <rPh sb="43" eb="45">
      <t>カイトウ</t>
    </rPh>
    <rPh sb="46" eb="47">
      <t>ネガ</t>
    </rPh>
    <phoneticPr fontId="2"/>
  </si>
  <si>
    <t>ユーザの同時アクセスを数えるには、単位時間のうちに何件のアクセスを捌くことができたかを数えることになる。</t>
    <phoneticPr fontId="2"/>
  </si>
  <si>
    <t>CPU・メモリ関連の記録はサーバマシン・クライアントマシンのどれについてなのかも記入が必要。</t>
    <phoneticPr fontId="2"/>
  </si>
  <si>
    <t>規模単位</t>
    <rPh sb="0" eb="2">
      <t>キボ</t>
    </rPh>
    <rPh sb="2" eb="4">
      <t>タンイ</t>
    </rPh>
    <phoneticPr fontId="2"/>
  </si>
  <si>
    <t>[Kilo SLOC]</t>
    <phoneticPr fontId="2"/>
  </si>
  <si>
    <t>期間がとても短い場合、任意記入欄もご回答お願いします。</t>
  </si>
  <si>
    <t>「最新メジャーアップデート一回分の開発期間」は製品によって異なるため、最終的な製品比較や品質評価時には研究チームによってその相違を適宜考慮する予定です。</t>
    <phoneticPr fontId="2"/>
  </si>
  <si>
    <t>また、クラウド系などの製品によってはメジャーアップデート無しでマイナーアップのみと言うこともありえます。（要相談）</t>
    <rPh sb="7" eb="8">
      <t>ケイ</t>
    </rPh>
    <rPh sb="11" eb="13">
      <t>セイヒン</t>
    </rPh>
    <rPh sb="28" eb="29">
      <t>ナ</t>
    </rPh>
    <rPh sb="41" eb="42">
      <t>イ</t>
    </rPh>
    <rPh sb="53" eb="54">
      <t>ヨウ</t>
    </rPh>
    <rPh sb="54" eb="56">
      <t>ソウダン</t>
    </rPh>
    <phoneticPr fontId="2"/>
  </si>
  <si>
    <t>・外部CSVデータを元に、　手作業で電話帳データを構築。
・どんなファイルでもメールに添付できるのでインポートとみなす。
・画像ファイルや音声ファイルをそのまま載せてそのまま再生するだけ。</t>
    <rPh sb="1" eb="3">
      <t>ガイブ</t>
    </rPh>
    <rPh sb="10" eb="11">
      <t>モト</t>
    </rPh>
    <rPh sb="14" eb="17">
      <t>テサギョウ</t>
    </rPh>
    <rPh sb="18" eb="21">
      <t>デンワチョウ</t>
    </rPh>
    <rPh sb="25" eb="27">
      <t>コウチク</t>
    </rPh>
    <rPh sb="43" eb="45">
      <t>テンプ</t>
    </rPh>
    <rPh sb="62" eb="64">
      <t>ガゾウ</t>
    </rPh>
    <rPh sb="69" eb="71">
      <t>オンセイ</t>
    </rPh>
    <rPh sb="80" eb="81">
      <t>ノ</t>
    </rPh>
    <rPh sb="87" eb="89">
      <t>サイセイ</t>
    </rPh>
    <phoneticPr fontId="2"/>
  </si>
  <si>
    <t>その製品独自のファイルフォーマット： 例　モデリングソフトAの専用ファイル、　モデリングソフトBの専用ファイル・・・</t>
    <rPh sb="2" eb="4">
      <t>セイヒン</t>
    </rPh>
    <rPh sb="4" eb="6">
      <t>ドクジ</t>
    </rPh>
    <rPh sb="19" eb="20">
      <t>レイ</t>
    </rPh>
    <rPh sb="31" eb="33">
      <t>センヨウ</t>
    </rPh>
    <rPh sb="49" eb="51">
      <t>センヨウ</t>
    </rPh>
    <phoneticPr fontId="2"/>
  </si>
  <si>
    <t>・モデリングソフトAのモデルファイルはtxtベースになっているので、他製品側で読み込めるように変換器を作ってもらう前提の場合。
・レイヤ構造のある画像ファイルのレイヤ構造を破棄してJPEGでエクスポート。</t>
    <rPh sb="34" eb="35">
      <t>タ</t>
    </rPh>
    <rPh sb="35" eb="37">
      <t>セイヒン</t>
    </rPh>
    <rPh sb="37" eb="38">
      <t>ガワ</t>
    </rPh>
    <rPh sb="39" eb="40">
      <t>ヨ</t>
    </rPh>
    <rPh sb="41" eb="42">
      <t>コ</t>
    </rPh>
    <rPh sb="47" eb="49">
      <t>ヘンカン</t>
    </rPh>
    <rPh sb="49" eb="50">
      <t>キ</t>
    </rPh>
    <rPh sb="51" eb="52">
      <t>ツク</t>
    </rPh>
    <rPh sb="57" eb="59">
      <t>ゼンテイ</t>
    </rPh>
    <rPh sb="60" eb="62">
      <t>バアイ</t>
    </rPh>
    <rPh sb="68" eb="70">
      <t>コウゾウ</t>
    </rPh>
    <rPh sb="73" eb="75">
      <t>ガゾウ</t>
    </rPh>
    <rPh sb="83" eb="85">
      <t>コウゾウ</t>
    </rPh>
    <rPh sb="86" eb="88">
      <t>ハキ</t>
    </rPh>
    <phoneticPr fontId="2"/>
  </si>
  <si>
    <t>・外部csvデータを元に、電話帳データを構築（自動 or 半自動インポート）
・モデリングソフトAのモデルを、　モデリングソフトBで扱えるモデルに変換してインポート
・他製品の形式のドキュメントを変換して、本製品の形式にしてインポート
・画像ファイルや音声ファイルを取り込んだうえで、レイヤや波形の編集までできる。</t>
    <rPh sb="1" eb="3">
      <t>ガイブ</t>
    </rPh>
    <rPh sb="10" eb="11">
      <t>モト</t>
    </rPh>
    <rPh sb="13" eb="16">
      <t>デンワチョウ</t>
    </rPh>
    <rPh sb="20" eb="22">
      <t>コウチク</t>
    </rPh>
    <rPh sb="23" eb="25">
      <t>ジドウ</t>
    </rPh>
    <rPh sb="29" eb="30">
      <t>ハン</t>
    </rPh>
    <rPh sb="30" eb="32">
      <t>ジドウ</t>
    </rPh>
    <rPh sb="66" eb="67">
      <t>アツカ</t>
    </rPh>
    <rPh sb="73" eb="75">
      <t>ヘンカン</t>
    </rPh>
    <rPh sb="84" eb="85">
      <t>タ</t>
    </rPh>
    <rPh sb="85" eb="87">
      <t>セイヒン</t>
    </rPh>
    <rPh sb="88" eb="90">
      <t>ケイシキ</t>
    </rPh>
    <rPh sb="98" eb="100">
      <t>ヘンカン</t>
    </rPh>
    <rPh sb="103" eb="106">
      <t>ホンセイヒン</t>
    </rPh>
    <rPh sb="107" eb="109">
      <t>ケイシキ</t>
    </rPh>
    <rPh sb="119" eb="121">
      <t>ガゾウ</t>
    </rPh>
    <rPh sb="126" eb="128">
      <t>オンセイ</t>
    </rPh>
    <rPh sb="133" eb="134">
      <t>ト</t>
    </rPh>
    <rPh sb="135" eb="136">
      <t>コ</t>
    </rPh>
    <rPh sb="146" eb="148">
      <t>ハケイ</t>
    </rPh>
    <rPh sb="149" eb="151">
      <t>ヘンシュウ</t>
    </rPh>
    <phoneticPr fontId="2"/>
  </si>
  <si>
    <t>側面①：　対象製品が扱う入出力ファイルフォーマットのうち、他製品とのデータ交換を想定したもの</t>
    <rPh sb="5" eb="7">
      <t>タイショウ</t>
    </rPh>
    <rPh sb="7" eb="9">
      <t>セイヒン</t>
    </rPh>
    <rPh sb="10" eb="11">
      <t>アツカ</t>
    </rPh>
    <rPh sb="12" eb="15">
      <t>ニュウシュツリョク</t>
    </rPh>
    <rPh sb="29" eb="30">
      <t>タ</t>
    </rPh>
    <rPh sb="30" eb="32">
      <t>セイヒン</t>
    </rPh>
    <phoneticPr fontId="2"/>
  </si>
  <si>
    <t>後述の例を参考にして、インポート/エクスポート機能を抽出していく。</t>
    <rPh sb="0" eb="2">
      <t>コウジュツ</t>
    </rPh>
    <rPh sb="3" eb="4">
      <t>レイ</t>
    </rPh>
    <rPh sb="5" eb="7">
      <t>サンコウ</t>
    </rPh>
    <phoneticPr fontId="2"/>
  </si>
  <si>
    <t>そして、その機能で取り扱っているファイルフォーマットを列挙していく。</t>
    <phoneticPr fontId="2"/>
  </si>
  <si>
    <t>対象製品と競合するようなシェアトップ製品を指定。</t>
  </si>
  <si>
    <t>そのシェアトップ製品について、　研究チームがこの設問情報を調べて　対象製品と比較する。</t>
  </si>
  <si>
    <t>競合シェアトップ製品</t>
    <phoneticPr fontId="2"/>
  </si>
  <si>
    <t>対象製品が扱う入出力ファイルフォーマットのうち、他製品とのデータ交換を想定したもの。</t>
    <phoneticPr fontId="2"/>
  </si>
  <si>
    <t>シェアトップ製品</t>
    <rPh sb="6" eb="8">
      <t>セイヒン</t>
    </rPh>
    <phoneticPr fontId="2"/>
  </si>
  <si>
    <t>その他、競合する製品</t>
    <rPh sb="2" eb="3">
      <t>タ</t>
    </rPh>
    <rPh sb="4" eb="6">
      <t>キョウゴウ</t>
    </rPh>
    <rPh sb="8" eb="10">
      <t>セイヒン</t>
    </rPh>
    <phoneticPr fontId="2"/>
  </si>
  <si>
    <t>ダウン時間について、平均時間か合計時間かいずれかの目標達成度合い</t>
    <rPh sb="12" eb="14">
      <t>ジカン</t>
    </rPh>
    <rPh sb="25" eb="27">
      <t>モクヒョウ</t>
    </rPh>
    <rPh sb="27" eb="29">
      <t>タッセイ</t>
    </rPh>
    <rPh sb="29" eb="31">
      <t>ドア</t>
    </rPh>
    <phoneticPr fontId="2"/>
  </si>
  <si>
    <t>ダウンも故障の一種として含めて数える。。</t>
    <rPh sb="7" eb="9">
      <t>イッシュ</t>
    </rPh>
    <rPh sb="12" eb="13">
      <t>フク</t>
    </rPh>
    <rPh sb="15" eb="16">
      <t>カゾ</t>
    </rPh>
    <phoneticPr fontId="2"/>
  </si>
  <si>
    <t>側面⑤</t>
    <rPh sb="0" eb="2">
      <t>ソクメン</t>
    </rPh>
    <phoneticPr fontId="2"/>
  </si>
  <si>
    <t>ダウン回復時間の取り扱い</t>
    <rPh sb="3" eb="5">
      <t>カイフク</t>
    </rPh>
    <rPh sb="5" eb="7">
      <t>ジカン</t>
    </rPh>
    <rPh sb="8" eb="9">
      <t>ト</t>
    </rPh>
    <rPh sb="10" eb="11">
      <t>アツカ</t>
    </rPh>
    <phoneticPr fontId="2"/>
  </si>
  <si>
    <t>「ダウン回復時間＝ダウン回復の実作業時間ならば」　　”回復作業実時間”と記入</t>
  </si>
  <si>
    <r>
      <t>取り扱っていない場合</t>
    </r>
    <r>
      <rPr>
        <sz val="11"/>
        <color rgb="FF000000"/>
        <rFont val="Calibri"/>
        <family val="2"/>
      </rPr>
      <t>"NA"</t>
    </r>
    <r>
      <rPr>
        <sz val="11"/>
        <color rgb="FF000000"/>
        <rFont val="ＭＳ Ｐゴシック"/>
        <family val="3"/>
        <charset val="128"/>
        <scheme val="minor"/>
      </rPr>
      <t>と記入。</t>
    </r>
  </si>
  <si>
    <t>その他の場合、簡単な説明文を記入。</t>
  </si>
  <si>
    <t>「ダウン回復時間＝ダウンしたままの時間ならば」　　　　”ダウン中の時間”と記入</t>
    <rPh sb="31" eb="32">
      <t>ナカ</t>
    </rPh>
    <phoneticPr fontId="2"/>
  </si>
  <si>
    <t>ダウン中の時間</t>
  </si>
  <si>
    <t>PSQ認証様式21-2を拡張した範囲を扱う。</t>
    <rPh sb="3" eb="5">
      <t>ニンショウ</t>
    </rPh>
    <rPh sb="5" eb="7">
      <t>ヨウシキ</t>
    </rPh>
    <rPh sb="12" eb="14">
      <t>カクチョウ</t>
    </rPh>
    <rPh sb="16" eb="18">
      <t>ハンイ</t>
    </rPh>
    <rPh sb="19" eb="20">
      <t>アツカ</t>
    </rPh>
    <phoneticPr fontId="2"/>
  </si>
  <si>
    <t>「設問：　不具合情報・テスト情報の概要」をさらに詳細化したものになっている。</t>
    <rPh sb="24" eb="27">
      <t>ショウサイカ</t>
    </rPh>
    <phoneticPr fontId="2"/>
  </si>
  <si>
    <t>＜PSQ認証様式21-2＞</t>
    <phoneticPr fontId="2"/>
  </si>
  <si>
    <t>＜設問：　不具合情報・テスト情報の概要＞</t>
    <phoneticPr fontId="2"/>
  </si>
  <si>
    <t>YES</t>
    <phoneticPr fontId="2"/>
  </si>
  <si>
    <t>NO</t>
    <phoneticPr fontId="2"/>
  </si>
  <si>
    <t>NO</t>
    <phoneticPr fontId="2"/>
  </si>
  <si>
    <t>側面⑥</t>
    <rPh sb="0" eb="2">
      <t>ソクメン</t>
    </rPh>
    <phoneticPr fontId="2"/>
  </si>
  <si>
    <t>側面⑤</t>
    <rPh sb="0" eb="2">
      <t>ソクメン</t>
    </rPh>
    <phoneticPr fontId="2"/>
  </si>
  <si>
    <t>↓評価機関が確認</t>
    <phoneticPr fontId="2"/>
  </si>
  <si>
    <t>動画有無</t>
    <rPh sb="0" eb="2">
      <t>ドウガ</t>
    </rPh>
    <rPh sb="2" eb="4">
      <t>ウム</t>
    </rPh>
    <phoneticPr fontId="2"/>
  </si>
  <si>
    <t>※たまたまユニバーサルなデザインになったものは含まず、意図的にそうしたかどうかを回答。</t>
    <rPh sb="23" eb="24">
      <t>フク</t>
    </rPh>
    <rPh sb="27" eb="30">
      <t>イトテキ</t>
    </rPh>
    <rPh sb="40" eb="42">
      <t>カイトウ</t>
    </rPh>
    <phoneticPr fontId="2"/>
  </si>
  <si>
    <t>主機能について、ユーザがいつでも見れるデモ動画が用意されているかどうか。</t>
    <rPh sb="0" eb="1">
      <t>シュ</t>
    </rPh>
    <rPh sb="1" eb="3">
      <t>キノウ</t>
    </rPh>
    <rPh sb="16" eb="17">
      <t>ミ</t>
    </rPh>
    <rPh sb="21" eb="23">
      <t>ドウガ</t>
    </rPh>
    <rPh sb="24" eb="26">
      <t>ヨウイ</t>
    </rPh>
    <phoneticPr fontId="2"/>
  </si>
  <si>
    <t>主機能がカタログ(PSQ用語)に記載されているかどうか。</t>
    <rPh sb="0" eb="1">
      <t>シュ</t>
    </rPh>
    <rPh sb="1" eb="3">
      <t>キノウ</t>
    </rPh>
    <rPh sb="12" eb="14">
      <t>ヨウゴ</t>
    </rPh>
    <rPh sb="16" eb="18">
      <t>キサイ</t>
    </rPh>
    <phoneticPr fontId="2"/>
  </si>
  <si>
    <t>※まず、そもそも入力をするような機能なのかどうか回答して、YESのものはさらに許容チェック有無について回答。</t>
    <rPh sb="8" eb="10">
      <t>ニュウリョク</t>
    </rPh>
    <rPh sb="16" eb="18">
      <t>キノウ</t>
    </rPh>
    <rPh sb="24" eb="26">
      <t>カイトウ</t>
    </rPh>
    <rPh sb="39" eb="41">
      <t>キョヨウ</t>
    </rPh>
    <rPh sb="45" eb="47">
      <t>ウム</t>
    </rPh>
    <rPh sb="51" eb="53">
      <t>カイトウ</t>
    </rPh>
    <phoneticPr fontId="2"/>
  </si>
  <si>
    <t>※上記に該当しないものはここではUndo能力があるとして扱わない。</t>
    <rPh sb="1" eb="3">
      <t>ジョウキ</t>
    </rPh>
    <rPh sb="4" eb="6">
      <t>ガイトウ</t>
    </rPh>
    <rPh sb="20" eb="22">
      <t>ノウリョク</t>
    </rPh>
    <rPh sb="28" eb="29">
      <t>アツカ</t>
    </rPh>
    <phoneticPr fontId="2"/>
  </si>
  <si>
    <r>
      <t>・安易にUndo能力持つべきでない機能は「</t>
    </r>
    <r>
      <rPr>
        <sz val="11"/>
        <color rgb="FFC00000"/>
        <rFont val="ＭＳ Ｐゴシック"/>
        <family val="3"/>
        <charset val="128"/>
        <scheme val="minor"/>
      </rPr>
      <t>対象外(不適切)</t>
    </r>
    <r>
      <rPr>
        <sz val="11"/>
        <color theme="1"/>
        <rFont val="ＭＳ Ｐゴシック"/>
        <family val="3"/>
        <charset val="128"/>
        <scheme val="minor"/>
      </rPr>
      <t>」とする。</t>
    </r>
    <rPh sb="1" eb="3">
      <t>アンイ</t>
    </rPh>
    <rPh sb="8" eb="10">
      <t>ノウリョク</t>
    </rPh>
    <rPh sb="10" eb="11">
      <t>モ</t>
    </rPh>
    <rPh sb="17" eb="19">
      <t>キノウ</t>
    </rPh>
    <rPh sb="21" eb="24">
      <t>タイショウガイ</t>
    </rPh>
    <rPh sb="25" eb="28">
      <t>フテキセツ</t>
    </rPh>
    <phoneticPr fontId="2"/>
  </si>
  <si>
    <r>
      <t>・閲覧のみ行い、データ・設定・画面の要素等に変化を与えない機能は「</t>
    </r>
    <r>
      <rPr>
        <sz val="11"/>
        <color rgb="FFC00000"/>
        <rFont val="ＭＳ Ｐゴシック"/>
        <family val="3"/>
        <charset val="128"/>
        <scheme val="minor"/>
      </rPr>
      <t>対象外(閲覧のみ)</t>
    </r>
    <r>
      <rPr>
        <sz val="11"/>
        <color theme="1"/>
        <rFont val="ＭＳ Ｐゴシック"/>
        <family val="3"/>
        <charset val="128"/>
        <scheme val="minor"/>
      </rPr>
      <t>」とする。　</t>
    </r>
    <rPh sb="1" eb="3">
      <t>エツラン</t>
    </rPh>
    <rPh sb="15" eb="17">
      <t>ガメン</t>
    </rPh>
    <rPh sb="18" eb="20">
      <t>ヨウソ</t>
    </rPh>
    <rPh sb="20" eb="21">
      <t>ナド</t>
    </rPh>
    <rPh sb="22" eb="24">
      <t>ヘンカ</t>
    </rPh>
    <rPh sb="25" eb="26">
      <t>アタ</t>
    </rPh>
    <rPh sb="29" eb="31">
      <t>キノウ</t>
    </rPh>
    <rPh sb="33" eb="36">
      <t>タイショウガイ</t>
    </rPh>
    <rPh sb="37" eb="39">
      <t>エツラン</t>
    </rPh>
    <phoneticPr fontId="2"/>
  </si>
  <si>
    <t>機能にUndo能力があるかどうかの基準</t>
    <phoneticPr fontId="2"/>
  </si>
  <si>
    <t>機能にUndo能力がそもそも必要かどうかの基準</t>
    <rPh sb="14" eb="16">
      <t>ヒツヨウ</t>
    </rPh>
    <rPh sb="21" eb="23">
      <t>キジュン</t>
    </rPh>
    <phoneticPr fontId="2"/>
  </si>
  <si>
    <t>複数環境試験の有無</t>
    <phoneticPr fontId="2"/>
  </si>
  <si>
    <t>NO</t>
    <phoneticPr fontId="2"/>
  </si>
  <si>
    <t>1メジャーアップ開発期間を対象範囲として、主機能が　複数の環境で試験されているかどうか。</t>
    <rPh sb="8" eb="10">
      <t>カイハツ</t>
    </rPh>
    <rPh sb="10" eb="12">
      <t>キカン</t>
    </rPh>
    <rPh sb="13" eb="15">
      <t>タイショウ</t>
    </rPh>
    <rPh sb="15" eb="17">
      <t>ハンイ</t>
    </rPh>
    <rPh sb="21" eb="22">
      <t>シュ</t>
    </rPh>
    <rPh sb="22" eb="24">
      <t>キノウ</t>
    </rPh>
    <rPh sb="26" eb="28">
      <t>フクスウ</t>
    </rPh>
    <rPh sb="29" eb="31">
      <t>カンキョウ</t>
    </rPh>
    <rPh sb="32" eb="34">
      <t>シケン</t>
    </rPh>
    <phoneticPr fontId="2"/>
  </si>
  <si>
    <t>※たまたま複数環境試験なったものは含まず、意図的にそうしたかどうかを回答。</t>
    <rPh sb="5" eb="7">
      <t>フクスウ</t>
    </rPh>
    <rPh sb="7" eb="9">
      <t>カンキョウ</t>
    </rPh>
    <rPh sb="9" eb="11">
      <t>シケン</t>
    </rPh>
    <rPh sb="17" eb="18">
      <t>フク</t>
    </rPh>
    <rPh sb="21" eb="24">
      <t>イトテキ</t>
    </rPh>
    <rPh sb="34" eb="36">
      <t>カイトウ</t>
    </rPh>
    <phoneticPr fontId="2"/>
  </si>
  <si>
    <t>環境条件の要素例：　OS種別、OSバージョン、ブラウザ、ブラウザバージョン、データベースモジュール・・・</t>
    <rPh sb="0" eb="2">
      <t>カンキョウ</t>
    </rPh>
    <rPh sb="2" eb="4">
      <t>ジョウケン</t>
    </rPh>
    <rPh sb="5" eb="7">
      <t>ヨウソ</t>
    </rPh>
    <rPh sb="7" eb="8">
      <t>レイ</t>
    </rPh>
    <rPh sb="12" eb="14">
      <t>シュベツ</t>
    </rPh>
    <phoneticPr fontId="2"/>
  </si>
  <si>
    <t>Windows7でFireFox。</t>
    <phoneticPr fontId="2"/>
  </si>
  <si>
    <t>LinuxでFireFox。　</t>
    <phoneticPr fontId="2"/>
  </si>
  <si>
    <t>Windows7でChrome。　</t>
    <phoneticPr fontId="2"/>
  </si>
  <si>
    <t>この設問では多種のデータを扱うので詳細は下記の説明をご覧ください。</t>
    <rPh sb="2" eb="4">
      <t>セツモン</t>
    </rPh>
    <rPh sb="6" eb="8">
      <t>タシュ</t>
    </rPh>
    <rPh sb="13" eb="14">
      <t>アツカ</t>
    </rPh>
    <rPh sb="17" eb="19">
      <t>ショウサイ</t>
    </rPh>
    <rPh sb="20" eb="22">
      <t>カキ</t>
    </rPh>
    <rPh sb="23" eb="25">
      <t>セツメイ</t>
    </rPh>
    <rPh sb="27" eb="28">
      <t>ラン</t>
    </rPh>
    <phoneticPr fontId="2"/>
  </si>
  <si>
    <t>機能項目について各種質問にYES/NOで回答を求める。</t>
    <rPh sb="0" eb="2">
      <t>キノウ</t>
    </rPh>
    <rPh sb="2" eb="4">
      <t>コウモク</t>
    </rPh>
    <rPh sb="8" eb="10">
      <t>カクシュ</t>
    </rPh>
    <rPh sb="10" eb="12">
      <t>シツモン</t>
    </rPh>
    <rPh sb="20" eb="22">
      <t>カイトウ</t>
    </rPh>
    <rPh sb="23" eb="24">
      <t>モト</t>
    </rPh>
    <phoneticPr fontId="2"/>
  </si>
  <si>
    <t>評価機関が抽出した「その製品にとっての当たり前機能」と「カタログに記載されている機能」が回答対象になる。</t>
    <rPh sb="0" eb="2">
      <t>ヒョウカ</t>
    </rPh>
    <rPh sb="2" eb="4">
      <t>キカン</t>
    </rPh>
    <rPh sb="5" eb="7">
      <t>チュウシュツ</t>
    </rPh>
    <rPh sb="12" eb="14">
      <t>セイヒン</t>
    </rPh>
    <rPh sb="19" eb="20">
      <t>ア</t>
    </rPh>
    <rPh sb="22" eb="23">
      <t>マエ</t>
    </rPh>
    <rPh sb="23" eb="25">
      <t>キノウ</t>
    </rPh>
    <rPh sb="33" eb="35">
      <t>キサイ</t>
    </rPh>
    <rPh sb="40" eb="42">
      <t>キノウ</t>
    </rPh>
    <rPh sb="44" eb="46">
      <t>カイトウ</t>
    </rPh>
    <rPh sb="46" eb="48">
      <t>タイショウ</t>
    </rPh>
    <phoneticPr fontId="2"/>
  </si>
  <si>
    <t>PSQ様式4の「機能一覧」ではなく、　RISE研究用の「機能項目」を対象とする。</t>
    <rPh sb="3" eb="5">
      <t>ヨウシキ</t>
    </rPh>
    <rPh sb="8" eb="10">
      <t>キノウ</t>
    </rPh>
    <rPh sb="10" eb="12">
      <t>イチラン</t>
    </rPh>
    <rPh sb="23" eb="25">
      <t>ケンキュウ</t>
    </rPh>
    <rPh sb="25" eb="26">
      <t>ヨウ</t>
    </rPh>
    <rPh sb="28" eb="30">
      <t>キノウ</t>
    </rPh>
    <rPh sb="30" eb="32">
      <t>コウモク</t>
    </rPh>
    <rPh sb="34" eb="36">
      <t>タイショウ</t>
    </rPh>
    <phoneticPr fontId="2"/>
  </si>
  <si>
    <t>機能項目を抽出は評価機関に依頼するが、全機能項目リストは申請者が用意する。</t>
    <rPh sb="8" eb="10">
      <t>ヒョウカ</t>
    </rPh>
    <rPh sb="10" eb="12">
      <t>キカン</t>
    </rPh>
    <rPh sb="13" eb="15">
      <t>イライ</t>
    </rPh>
    <rPh sb="19" eb="22">
      <t>ゼンキノウ</t>
    </rPh>
    <rPh sb="22" eb="24">
      <t>コウモク</t>
    </rPh>
    <rPh sb="28" eb="31">
      <t>シンセイシャ</t>
    </rPh>
    <rPh sb="32" eb="34">
      <t>ヨウイ</t>
    </rPh>
    <phoneticPr fontId="2"/>
  </si>
  <si>
    <t>カタログ記載有無　（評価機関が確認）</t>
    <rPh sb="10" eb="12">
      <t>ヒョウカ</t>
    </rPh>
    <rPh sb="12" eb="14">
      <t>キカン</t>
    </rPh>
    <rPh sb="15" eb="17">
      <t>カクニン</t>
    </rPh>
    <phoneticPr fontId="2"/>
  </si>
  <si>
    <t>側面①　Undo系</t>
    <rPh sb="0" eb="2">
      <t>ソクメン</t>
    </rPh>
    <rPh sb="8" eb="9">
      <t>ケイ</t>
    </rPh>
    <phoneticPr fontId="2"/>
  </si>
  <si>
    <t>側面②　許容チェック系</t>
    <rPh sb="0" eb="2">
      <t>ソクメン</t>
    </rPh>
    <rPh sb="4" eb="6">
      <t>キョヨウ</t>
    </rPh>
    <rPh sb="10" eb="11">
      <t>ケイ</t>
    </rPh>
    <phoneticPr fontId="2"/>
  </si>
  <si>
    <t>側面③　ユニバーサルデザイン</t>
    <rPh sb="0" eb="2">
      <t>ソクメン</t>
    </rPh>
    <phoneticPr fontId="2"/>
  </si>
  <si>
    <t>側面④
動画有無</t>
    <rPh sb="0" eb="2">
      <t>ソクメン</t>
    </rPh>
    <rPh sb="4" eb="6">
      <t>ドウガ</t>
    </rPh>
    <rPh sb="6" eb="8">
      <t>ウム</t>
    </rPh>
    <phoneticPr fontId="2"/>
  </si>
  <si>
    <t>側面⑤
カタログ記載有無</t>
    <rPh sb="0" eb="2">
      <t>ソクメン</t>
    </rPh>
    <rPh sb="8" eb="10">
      <t>キサイ</t>
    </rPh>
    <rPh sb="10" eb="12">
      <t>ウム</t>
    </rPh>
    <phoneticPr fontId="2"/>
  </si>
  <si>
    <t>側面⑥
複数環境試験の有無</t>
    <rPh sb="0" eb="2">
      <t>ソクメン</t>
    </rPh>
    <rPh sb="4" eb="6">
      <t>フクスウ</t>
    </rPh>
    <rPh sb="6" eb="8">
      <t>カンキョウ</t>
    </rPh>
    <rPh sb="8" eb="10">
      <t>シケン</t>
    </rPh>
    <rPh sb="11" eb="13">
      <t>ウム</t>
    </rPh>
    <phoneticPr fontId="2"/>
  </si>
  <si>
    <t>NO</t>
    <phoneticPr fontId="2"/>
  </si>
  <si>
    <t>YES</t>
    <phoneticPr fontId="2"/>
  </si>
  <si>
    <t>YES</t>
    <phoneticPr fontId="2"/>
  </si>
  <si>
    <t>NO</t>
    <phoneticPr fontId="2"/>
  </si>
  <si>
    <t>版管理機能使用時に有効</t>
    <rPh sb="0" eb="1">
      <t>ハン</t>
    </rPh>
    <rPh sb="1" eb="3">
      <t>カンリ</t>
    </rPh>
    <rPh sb="3" eb="5">
      <t>キノウ</t>
    </rPh>
    <rPh sb="5" eb="8">
      <t>シヨウジ</t>
    </rPh>
    <rPh sb="9" eb="11">
      <t>ユウコウ</t>
    </rPh>
    <phoneticPr fontId="2"/>
  </si>
  <si>
    <t>YES</t>
    <phoneticPr fontId="2"/>
  </si>
  <si>
    <t>NO</t>
    <phoneticPr fontId="2"/>
  </si>
  <si>
    <r>
      <t>　　【</t>
    </r>
    <r>
      <rPr>
        <sz val="11"/>
        <color rgb="FFC00000"/>
        <rFont val="ＭＳ Ｐゴシック"/>
        <family val="3"/>
        <charset val="128"/>
        <scheme val="minor"/>
      </rPr>
      <t>社内C</t>
    </r>
    <r>
      <rPr>
        <sz val="11"/>
        <color theme="1"/>
        <rFont val="ＭＳ Ｐゴシック"/>
        <family val="2"/>
        <charset val="128"/>
        <scheme val="minor"/>
      </rPr>
      <t>-社内S】は</t>
    </r>
    <r>
      <rPr>
        <sz val="11"/>
        <color rgb="FFC00000"/>
        <rFont val="ＭＳ Ｐゴシック"/>
        <family val="3"/>
        <charset val="128"/>
        <scheme val="minor"/>
      </rPr>
      <t>社内クライアントマシン</t>
    </r>
    <r>
      <rPr>
        <sz val="11"/>
        <color theme="1"/>
        <rFont val="ＭＳ Ｐゴシック"/>
        <family val="2"/>
        <charset val="128"/>
        <scheme val="minor"/>
      </rPr>
      <t>　と　社内サーバ　の通信経路を表す。</t>
    </r>
    <rPh sb="12" eb="14">
      <t>シャナイ</t>
    </rPh>
    <rPh sb="26" eb="28">
      <t>シャナイ</t>
    </rPh>
    <rPh sb="33" eb="35">
      <t>ツウシン</t>
    </rPh>
    <rPh sb="35" eb="37">
      <t>ケイロ</t>
    </rPh>
    <rPh sb="38" eb="39">
      <t>アラワ</t>
    </rPh>
    <phoneticPr fontId="2"/>
  </si>
  <si>
    <t>　　頭のB記号は通信経路種別を見分けやすくするための便宜的な識別子。</t>
    <rPh sb="2" eb="3">
      <t>アタマ</t>
    </rPh>
    <rPh sb="5" eb="7">
      <t>キゴウ</t>
    </rPh>
    <rPh sb="8" eb="10">
      <t>ツウシン</t>
    </rPh>
    <rPh sb="10" eb="12">
      <t>ケイロ</t>
    </rPh>
    <rPh sb="12" eb="14">
      <t>シュベツ</t>
    </rPh>
    <rPh sb="15" eb="17">
      <t>ミワ</t>
    </rPh>
    <rPh sb="26" eb="29">
      <t>ベンギテキ</t>
    </rPh>
    <rPh sb="30" eb="33">
      <t>シキベツシ</t>
    </rPh>
    <phoneticPr fontId="2"/>
  </si>
  <si>
    <t>「通信経路種別」の読み方</t>
    <rPh sb="1" eb="3">
      <t>ツウシン</t>
    </rPh>
    <rPh sb="3" eb="5">
      <t>ケイロ</t>
    </rPh>
    <rPh sb="5" eb="7">
      <t>シュベツ</t>
    </rPh>
    <rPh sb="9" eb="10">
      <t>ヨ</t>
    </rPh>
    <rPh sb="11" eb="12">
      <t>カタ</t>
    </rPh>
    <phoneticPr fontId="2"/>
  </si>
  <si>
    <t>CC-【CLIENT-CLIENT】</t>
  </si>
  <si>
    <t>　　クライアントマシン同士の通信経路を表す。</t>
    <rPh sb="11" eb="13">
      <t>ドウシ</t>
    </rPh>
    <rPh sb="14" eb="18">
      <t>ツウシンケイロ</t>
    </rPh>
    <rPh sb="19" eb="20">
      <t>アラワ</t>
    </rPh>
    <phoneticPr fontId="2"/>
  </si>
  <si>
    <t>　　クライアントマシンの社内社外の区別はしていない。</t>
    <rPh sb="12" eb="14">
      <t>シャナイ</t>
    </rPh>
    <rPh sb="14" eb="16">
      <t>シャガイ</t>
    </rPh>
    <rPh sb="17" eb="19">
      <t>クベツ</t>
    </rPh>
    <phoneticPr fontId="2"/>
  </si>
  <si>
    <t>A～Fの通信経路</t>
    <rPh sb="4" eb="6">
      <t>ツウシン</t>
    </rPh>
    <rPh sb="6" eb="8">
      <t>ケイロ</t>
    </rPh>
    <phoneticPr fontId="2"/>
  </si>
  <si>
    <r>
      <t>例）B-</t>
    </r>
    <r>
      <rPr>
        <sz val="11"/>
        <color theme="1"/>
        <rFont val="ＭＳ Ｐゴシック"/>
        <family val="2"/>
        <charset val="128"/>
        <scheme val="minor"/>
      </rPr>
      <t>【</t>
    </r>
    <r>
      <rPr>
        <sz val="11"/>
        <color rgb="FFC00000"/>
        <rFont val="ＭＳ Ｐゴシック"/>
        <family val="3"/>
        <charset val="128"/>
        <scheme val="minor"/>
      </rPr>
      <t>社内C</t>
    </r>
    <r>
      <rPr>
        <sz val="11"/>
        <color theme="1"/>
        <rFont val="ＭＳ Ｐゴシック"/>
        <family val="2"/>
        <charset val="128"/>
        <scheme val="minor"/>
      </rPr>
      <t>-社内S】</t>
    </r>
    <rPh sb="0" eb="1">
      <t>レイ</t>
    </rPh>
    <rPh sb="5" eb="7">
      <t>シャナイ</t>
    </rPh>
    <rPh sb="9" eb="11">
      <t>シャナイ</t>
    </rPh>
    <phoneticPr fontId="2"/>
  </si>
  <si>
    <t>CES-【CLIENT-社外S】</t>
  </si>
  <si>
    <t>　　クライアントマシンと社外サーバの通信経路を表す。</t>
    <rPh sb="12" eb="14">
      <t>シャガイ</t>
    </rPh>
    <rPh sb="18" eb="22">
      <t>ツウシンケイロ</t>
    </rPh>
    <rPh sb="23" eb="24">
      <t>アラワ</t>
    </rPh>
    <phoneticPr fontId="2"/>
  </si>
  <si>
    <t>　　CESはClient～ExternalServerの略</t>
    <rPh sb="28" eb="29">
      <t>リャク</t>
    </rPh>
    <phoneticPr fontId="2"/>
  </si>
  <si>
    <t>　　CCはClient～Clientの略</t>
    <rPh sb="19" eb="20">
      <t>リャク</t>
    </rPh>
    <phoneticPr fontId="2"/>
  </si>
  <si>
    <t>V1、V2</t>
    <phoneticPr fontId="2"/>
  </si>
  <si>
    <t>　　申請者（対象製品のベンダ）が保守しているサーバと、製品導入側サーバや外部サーバとの通信経路を表す。</t>
    <rPh sb="2" eb="5">
      <t>シンセイシャ</t>
    </rPh>
    <rPh sb="6" eb="8">
      <t>タイショウ</t>
    </rPh>
    <rPh sb="8" eb="10">
      <t>セイヒン</t>
    </rPh>
    <rPh sb="16" eb="18">
      <t>ホシュ</t>
    </rPh>
    <rPh sb="27" eb="29">
      <t>セイヒン</t>
    </rPh>
    <rPh sb="29" eb="31">
      <t>ドウニュウ</t>
    </rPh>
    <rPh sb="31" eb="32">
      <t>ガワ</t>
    </rPh>
    <rPh sb="36" eb="38">
      <t>ガイブ</t>
    </rPh>
    <rPh sb="43" eb="45">
      <t>ツウシン</t>
    </rPh>
    <rPh sb="45" eb="47">
      <t>ケイロ</t>
    </rPh>
    <rPh sb="48" eb="49">
      <t>アラワ</t>
    </rPh>
    <phoneticPr fontId="2"/>
  </si>
  <si>
    <t>　　VはVendorの略。</t>
    <rPh sb="11" eb="12">
      <t>リャク</t>
    </rPh>
    <phoneticPr fontId="2"/>
  </si>
  <si>
    <t>VC</t>
    <phoneticPr fontId="2"/>
  </si>
  <si>
    <t>VV</t>
    <phoneticPr fontId="2"/>
  </si>
  <si>
    <t>　　申請者（対象製品のベンダ）が保守しているサーバと、クライアントマシンとの通信経路を表す。</t>
    <rPh sb="2" eb="5">
      <t>シンセイシャ</t>
    </rPh>
    <rPh sb="6" eb="8">
      <t>タイショウ</t>
    </rPh>
    <rPh sb="8" eb="10">
      <t>セイヒン</t>
    </rPh>
    <rPh sb="16" eb="18">
      <t>ホシュ</t>
    </rPh>
    <rPh sb="38" eb="40">
      <t>ツウシン</t>
    </rPh>
    <rPh sb="40" eb="42">
      <t>ケイロ</t>
    </rPh>
    <rPh sb="43" eb="44">
      <t>アラワ</t>
    </rPh>
    <phoneticPr fontId="2"/>
  </si>
  <si>
    <t>　　VCはVendor～Clientの略</t>
    <rPh sb="19" eb="20">
      <t>リャク</t>
    </rPh>
    <phoneticPr fontId="2"/>
  </si>
  <si>
    <t>　　申請者（対象製品のベンダ）が保守しているサーバ同士の通信経路を表す。</t>
    <rPh sb="2" eb="5">
      <t>シンセイシャ</t>
    </rPh>
    <rPh sb="6" eb="8">
      <t>タイショウ</t>
    </rPh>
    <rPh sb="8" eb="10">
      <t>セイヒン</t>
    </rPh>
    <rPh sb="16" eb="18">
      <t>ホシュ</t>
    </rPh>
    <rPh sb="25" eb="27">
      <t>ドウシ</t>
    </rPh>
    <rPh sb="28" eb="30">
      <t>ツウシン</t>
    </rPh>
    <rPh sb="30" eb="32">
      <t>ケイロ</t>
    </rPh>
    <rPh sb="33" eb="34">
      <t>アラワ</t>
    </rPh>
    <phoneticPr fontId="2"/>
  </si>
  <si>
    <t>　　VVはVendor～Vendorの略</t>
    <rPh sb="19" eb="20">
      <t>リャク</t>
    </rPh>
    <phoneticPr fontId="2"/>
  </si>
  <si>
    <t>V1-【社内S-申請者S】</t>
    <rPh sb="4" eb="6">
      <t>シャナイ</t>
    </rPh>
    <phoneticPr fontId="2"/>
  </si>
  <si>
    <t>VC-【CLIENT-申請者S】</t>
    <phoneticPr fontId="2"/>
  </si>
  <si>
    <t>V2-【社外S-申請者S】</t>
    <rPh sb="4" eb="6">
      <t>シャガイ</t>
    </rPh>
    <phoneticPr fontId="2"/>
  </si>
  <si>
    <t>VC-【CLIENT-申請者S】</t>
    <phoneticPr fontId="2"/>
  </si>
  <si>
    <t>VC-【CLIENT-申請者S】</t>
    <phoneticPr fontId="2"/>
  </si>
  <si>
    <t>必要に応じて、各種用語説明。</t>
    <rPh sb="0" eb="2">
      <t>ヒツヨウ</t>
    </rPh>
    <rPh sb="3" eb="4">
      <t>オウ</t>
    </rPh>
    <rPh sb="7" eb="9">
      <t>カクシュ</t>
    </rPh>
    <rPh sb="9" eb="11">
      <t>ヨウゴ</t>
    </rPh>
    <rPh sb="11" eb="13">
      <t>セツメイ</t>
    </rPh>
    <phoneticPr fontId="2"/>
  </si>
  <si>
    <t>製品の～～性を扱う。（その品質特性について「IPAガイドブック」から説明を引用）</t>
    <rPh sb="0" eb="2">
      <t>セイヒン</t>
    </rPh>
    <rPh sb="5" eb="6">
      <t>セイ</t>
    </rPh>
    <rPh sb="6" eb="7">
      <t>アイショウ</t>
    </rPh>
    <rPh sb="7" eb="8">
      <t>アツカ</t>
    </rPh>
    <rPh sb="13" eb="15">
      <t>ヒンシツ</t>
    </rPh>
    <rPh sb="15" eb="17">
      <t>トクセイ</t>
    </rPh>
    <rPh sb="34" eb="36">
      <t>セツメイ</t>
    </rPh>
    <rPh sb="37" eb="39">
      <t>インヨウ</t>
    </rPh>
    <phoneticPr fontId="2"/>
  </si>
  <si>
    <t>～～性とは、～の度合い(IPAガイドブックの「説明」を引用・簡易化)</t>
    <rPh sb="2" eb="3">
      <t>セイ</t>
    </rPh>
    <rPh sb="3" eb="4">
      <t>アイショウ</t>
    </rPh>
    <rPh sb="8" eb="10">
      <t>ドア</t>
    </rPh>
    <rPh sb="23" eb="25">
      <t>セツメイ</t>
    </rPh>
    <rPh sb="27" eb="29">
      <t>インヨウ</t>
    </rPh>
    <rPh sb="30" eb="32">
      <t>カンイ</t>
    </rPh>
    <rPh sb="32" eb="33">
      <t>カ</t>
    </rPh>
    <phoneticPr fontId="2"/>
  </si>
  <si>
    <t>製品が取り扱える～～について扱う。そのうち特に～～に限定して扱う。</t>
    <rPh sb="0" eb="2">
      <t>セイヒン</t>
    </rPh>
    <rPh sb="3" eb="4">
      <t>ト</t>
    </rPh>
    <rPh sb="5" eb="6">
      <t>アツカ</t>
    </rPh>
    <rPh sb="14" eb="15">
      <t>アツカ</t>
    </rPh>
    <rPh sb="21" eb="22">
      <t>トク</t>
    </rPh>
    <rPh sb="26" eb="28">
      <t>ゲンテイ</t>
    </rPh>
    <rPh sb="30" eb="31">
      <t>アツカ</t>
    </rPh>
    <phoneticPr fontId="2"/>
  </si>
  <si>
    <t>～～を想定している。</t>
    <rPh sb="3" eb="5">
      <t>ソウテイ</t>
    </rPh>
    <phoneticPr fontId="2"/>
  </si>
  <si>
    <t>製品の～～の規模情報</t>
    <rPh sb="0" eb="2">
      <t>セイヒン</t>
    </rPh>
    <rPh sb="6" eb="8">
      <t>キボ</t>
    </rPh>
    <rPh sb="8" eb="10">
      <t>ジョウホウ</t>
    </rPh>
    <phoneticPr fontId="2"/>
  </si>
  <si>
    <t>期間中に発見した～～の量</t>
    <rPh sb="0" eb="2">
      <t>キカン</t>
    </rPh>
    <rPh sb="2" eb="3">
      <t>ナカ</t>
    </rPh>
    <rPh sb="4" eb="6">
      <t>ハッケン</t>
    </rPh>
    <rPh sb="11" eb="12">
      <t>リョウ</t>
    </rPh>
    <phoneticPr fontId="2"/>
  </si>
  <si>
    <t>リリースにあたり修正必須のもの</t>
    <phoneticPr fontId="2"/>
  </si>
  <si>
    <t>リリースにあたり修正が望ましいもの</t>
    <phoneticPr fontId="2"/>
  </si>
  <si>
    <t>リリースにあたり修正を見送れるもの</t>
    <phoneticPr fontId="2"/>
  </si>
  <si>
    <t>それを踏まえて、全く単体テストをしていないモジュールを数えていただきます。</t>
    <rPh sb="27" eb="28">
      <t>カゾ</t>
    </rPh>
    <phoneticPr fontId="2"/>
  </si>
  <si>
    <t>サーバ側</t>
    <rPh sb="3" eb="4">
      <t>ガワ</t>
    </rPh>
    <phoneticPr fontId="2"/>
  </si>
  <si>
    <t>クライアント側</t>
    <rPh sb="6" eb="7">
      <t>ガワ</t>
    </rPh>
    <phoneticPr fontId="2"/>
  </si>
  <si>
    <t>NO</t>
    <phoneticPr fontId="2"/>
  </si>
  <si>
    <t>YES</t>
    <phoneticPr fontId="2"/>
  </si>
  <si>
    <t>そもそも製品運用環境において、他製品全般の共存を許しているか
YES or NO</t>
    <rPh sb="4" eb="6">
      <t>セイヒン</t>
    </rPh>
    <rPh sb="6" eb="8">
      <t>ウンヨウ</t>
    </rPh>
    <rPh sb="8" eb="10">
      <t>カンキョウ</t>
    </rPh>
    <rPh sb="15" eb="16">
      <t>ホカ</t>
    </rPh>
    <rPh sb="16" eb="18">
      <t>セイヒン</t>
    </rPh>
    <rPh sb="18" eb="20">
      <t>ゼンパン</t>
    </rPh>
    <rPh sb="21" eb="23">
      <t>キョウゾン</t>
    </rPh>
    <rPh sb="24" eb="25">
      <t>ユル</t>
    </rPh>
    <phoneticPr fontId="2"/>
  </si>
  <si>
    <t xml:space="preserve">サーバではウイルス対策ソフトのみ共存させてもよい。
</t>
    <rPh sb="9" eb="11">
      <t>タイサク</t>
    </rPh>
    <rPh sb="16" eb="18">
      <t>キョウゾン</t>
    </rPh>
    <phoneticPr fontId="2"/>
  </si>
  <si>
    <t>共存させてもよい製品の条件</t>
    <rPh sb="0" eb="2">
      <t>キョウゾン</t>
    </rPh>
    <rPh sb="8" eb="10">
      <t>セイヒン</t>
    </rPh>
    <rPh sb="11" eb="13">
      <t>ジョウケン</t>
    </rPh>
    <phoneticPr fontId="2"/>
  </si>
  <si>
    <t>どのマシンに共存させたか</t>
    <rPh sb="6" eb="8">
      <t>キョウゾン</t>
    </rPh>
    <phoneticPr fontId="2"/>
  </si>
  <si>
    <t>必須記入・・・対象製品の対象versionの開発情報の1メジャーアップデート分が必須情報。</t>
    <rPh sb="0" eb="2">
      <t>ヒッス</t>
    </rPh>
    <rPh sb="2" eb="4">
      <t>キニュウ</t>
    </rPh>
    <phoneticPr fontId="2"/>
  </si>
  <si>
    <t>任意記入・・・可能であれば対象バージョン以前の過去の情報についても回答ください。</t>
    <rPh sb="0" eb="2">
      <t>ニンイ</t>
    </rPh>
    <rPh sb="2" eb="4">
      <t>キニュウ</t>
    </rPh>
    <phoneticPr fontId="2"/>
  </si>
  <si>
    <t>インストール時間についてはソフトをマシンに入れる時間だけでなく、ソフトの初期設定をする時間も含めて捉えることもできる。区別できている場合はそのように記入。</t>
  </si>
  <si>
    <t>試験条件についてはどんな機能が対象だったかを簡潔に記入する。加えて、その試験の条件の詳細は別途提出する。</t>
    <rPh sb="0" eb="2">
      <t>シケン</t>
    </rPh>
    <phoneticPr fontId="2"/>
  </si>
  <si>
    <t>試験運用記録2014マシン1</t>
    <rPh sb="0" eb="2">
      <t>シケン</t>
    </rPh>
    <rPh sb="2" eb="4">
      <t>ウンヨウ</t>
    </rPh>
    <rPh sb="4" eb="6">
      <t>キロク</t>
    </rPh>
    <phoneticPr fontId="2"/>
  </si>
  <si>
    <t>試験運用記録2014マシン2</t>
    <rPh sb="0" eb="2">
      <t>シケン</t>
    </rPh>
    <rPh sb="2" eb="4">
      <t>ウンヨウ</t>
    </rPh>
    <rPh sb="4" eb="6">
      <t>キロク</t>
    </rPh>
    <phoneticPr fontId="2"/>
  </si>
  <si>
    <t>対象versionの開発情報の
1メジャーアップデート分
その主機能の試験の際、
複数の環境で試験したか
(YES or NO)</t>
    <rPh sb="32" eb="33">
      <t>シュ</t>
    </rPh>
    <rPh sb="33" eb="35">
      <t>キノウ</t>
    </rPh>
    <rPh sb="36" eb="38">
      <t>シケン</t>
    </rPh>
    <rPh sb="39" eb="40">
      <t>サイ</t>
    </rPh>
    <rPh sb="42" eb="44">
      <t>フクスウ</t>
    </rPh>
    <rPh sb="45" eb="47">
      <t>カンキョウ</t>
    </rPh>
    <rPh sb="48" eb="50">
      <t>シケン</t>
    </rPh>
    <phoneticPr fontId="2"/>
  </si>
  <si>
    <t>対象バージョン以前の過去の情報
その主機能の試験の際、
複数の環境で試験したか
(YES or NO)</t>
    <rPh sb="19" eb="20">
      <t>シュ</t>
    </rPh>
    <rPh sb="20" eb="22">
      <t>キノウ</t>
    </rPh>
    <rPh sb="23" eb="25">
      <t>シケン</t>
    </rPh>
    <rPh sb="26" eb="27">
      <t>サイ</t>
    </rPh>
    <rPh sb="29" eb="31">
      <t>フクスウ</t>
    </rPh>
    <rPh sb="32" eb="34">
      <t>カンキョウ</t>
    </rPh>
    <rPh sb="35" eb="37">
      <t>シケン</t>
    </rPh>
    <phoneticPr fontId="2"/>
  </si>
  <si>
    <t>2012～2013年分　ver1.0～2.8</t>
    <rPh sb="9" eb="10">
      <t>ネン</t>
    </rPh>
    <rPh sb="10" eb="11">
      <t>ブン</t>
    </rPh>
    <phoneticPr fontId="2"/>
  </si>
  <si>
    <t>当たり前すぎるので、これは含めず対象外にする。↓</t>
    <rPh sb="0" eb="1">
      <t>ア</t>
    </rPh>
    <rPh sb="3" eb="4">
      <t>マエ</t>
    </rPh>
    <rPh sb="13" eb="14">
      <t>フク</t>
    </rPh>
    <rPh sb="16" eb="19">
      <t>タイショウガイ</t>
    </rPh>
    <phoneticPr fontId="2"/>
  </si>
  <si>
    <t>意図的に試験環境に共存させた他製品の識別番号</t>
    <rPh sb="0" eb="3">
      <t>イトテキ</t>
    </rPh>
    <rPh sb="4" eb="6">
      <t>シケン</t>
    </rPh>
    <rPh sb="6" eb="8">
      <t>カンキョウ</t>
    </rPh>
    <rPh sb="9" eb="11">
      <t>キョウゾン</t>
    </rPh>
    <rPh sb="14" eb="15">
      <t>ホカ</t>
    </rPh>
    <rPh sb="15" eb="17">
      <t>セイヒン</t>
    </rPh>
    <rPh sb="18" eb="20">
      <t>シキベツ</t>
    </rPh>
    <rPh sb="20" eb="22">
      <t>バンゴウ</t>
    </rPh>
    <phoneticPr fontId="2"/>
  </si>
  <si>
    <t>コードカバレッジ</t>
    <phoneticPr fontId="2"/>
  </si>
  <si>
    <t>同じ。</t>
    <rPh sb="0" eb="1">
      <t>オナ</t>
    </rPh>
    <phoneticPr fontId="2"/>
  </si>
  <si>
    <t>必須・・・対象製品の対象versionの開発情報の1メジャーアップデート分が必須情報。</t>
    <rPh sb="0" eb="2">
      <t>ヒッス</t>
    </rPh>
    <phoneticPr fontId="2"/>
  </si>
  <si>
    <t>任意・・・可能であれば対象バージョン以前の過去の情報についても回答ください。</t>
    <rPh sb="0" eb="2">
      <t>ニンイ</t>
    </rPh>
    <phoneticPr fontId="2"/>
  </si>
  <si>
    <t>必須記入欄・・・対象製品の対象versionの開発情報の1メジャーアップデート分が必須情報。</t>
    <rPh sb="0" eb="2">
      <t>ヒッス</t>
    </rPh>
    <rPh sb="2" eb="4">
      <t>キニュウ</t>
    </rPh>
    <rPh sb="4" eb="5">
      <t>ラン</t>
    </rPh>
    <phoneticPr fontId="2"/>
  </si>
  <si>
    <t>任意記入欄・・・可能であれば対象バージョン以前の過去の情報についても回答ください。</t>
    <rPh sb="0" eb="2">
      <t>ニンイ</t>
    </rPh>
    <rPh sb="2" eb="4">
      <t>キニュウ</t>
    </rPh>
    <rPh sb="4" eb="5">
      <t>ラン</t>
    </rPh>
    <phoneticPr fontId="2"/>
  </si>
  <si>
    <t xml:space="preserve">※最大値以外に連続データを提出可能な場合は是非追加提供ください。
</t>
    <rPh sb="1" eb="4">
      <t>サイダイチ</t>
    </rPh>
    <rPh sb="4" eb="6">
      <t>イガイ</t>
    </rPh>
    <phoneticPr fontId="2"/>
  </si>
  <si>
    <t>目標値
（Excel時刻書式で記入）
「2:03:04」は2時間3分4秒</t>
    <rPh sb="0" eb="2">
      <t>モクヒョウ</t>
    </rPh>
    <rPh sb="2" eb="3">
      <t>アタイ</t>
    </rPh>
    <phoneticPr fontId="2"/>
  </si>
  <si>
    <t>&lt;様式 R115&gt;　　対象製品の対象バージョンの仕様と試験結果を扱う。　可能であれば対象バージョン以前の過去の情報についても回答ください。</t>
    <rPh sb="1" eb="3">
      <t>ヨウシキ</t>
    </rPh>
    <rPh sb="27" eb="29">
      <t>シケン</t>
    </rPh>
    <rPh sb="29" eb="31">
      <t>ケッカ</t>
    </rPh>
    <rPh sb="32" eb="33">
      <t>アツカ</t>
    </rPh>
    <phoneticPr fontId="2"/>
  </si>
  <si>
    <t>&lt;様式 R113&gt;　対象製品の対象バージョンの試験結果を扱う。　可能であれば対象バージョン以前の過去の情報についても回答ください。</t>
    <rPh sb="1" eb="3">
      <t>ヨウシキ</t>
    </rPh>
    <phoneticPr fontId="2"/>
  </si>
  <si>
    <t>&lt;様式 R111&gt;　対象製品の対象バージョンの不具合情報を扱う。　可能であれば対象バージョン以前の過去の情報についても回答ください。</t>
    <rPh sb="1" eb="3">
      <t>ヨウシキ</t>
    </rPh>
    <rPh sb="23" eb="26">
      <t>フグアイ</t>
    </rPh>
    <rPh sb="26" eb="28">
      <t>ジョウホウ</t>
    </rPh>
    <phoneticPr fontId="2"/>
  </si>
  <si>
    <t>&lt;様式 R110&gt;　対象製品の対象バージョンの不具合情報を扱う。　可能であれば対象バージョン以前の過去の情報についても回答ください。</t>
    <rPh sb="1" eb="3">
      <t>ヨウシキ</t>
    </rPh>
    <rPh sb="23" eb="26">
      <t>フグアイ</t>
    </rPh>
    <rPh sb="26" eb="28">
      <t>ジョウホウ</t>
    </rPh>
    <phoneticPr fontId="2"/>
  </si>
  <si>
    <t>&lt;様式 R109&gt;　対象製品の対象バージョンの試験結果を扱う。　可能であれば対象バージョン以前の過去の情報についても回答ください。</t>
    <rPh sb="1" eb="3">
      <t>ヨウシキ</t>
    </rPh>
    <phoneticPr fontId="2"/>
  </si>
  <si>
    <t>&lt;様式 R108&gt;　対象製品の対象バージョンの試験結果を扱う。　可能であれば対象バージョン以前の過去の情報についても回答ください。</t>
    <rPh sb="1" eb="3">
      <t>ヨウシキ</t>
    </rPh>
    <phoneticPr fontId="2"/>
  </si>
  <si>
    <t>&lt;様式 R107&gt;　対象製品の対象バージョンの試験結果を扱う。　可能であれば対象バージョン以前の過去の情報についても回答ください。</t>
    <rPh sb="1" eb="3">
      <t>ヨウシキ</t>
    </rPh>
    <phoneticPr fontId="2"/>
  </si>
  <si>
    <t>&lt;様式 R105&gt;　対象製品の対象バージョンの試験結果を扱う。　可能であれば対象バージョン以前の過去の情報についても回答ください。</t>
    <rPh sb="1" eb="3">
      <t>ヨウシキ</t>
    </rPh>
    <phoneticPr fontId="2"/>
  </si>
  <si>
    <t>&lt;様式 R104&gt;　対象製品の対象バージョンの試験結果と不具合情報を扱う。　可能であれば対象バージョン以前の過去の情報についても回答ください。</t>
    <rPh sb="1" eb="3">
      <t>ヨウシキ</t>
    </rPh>
    <rPh sb="28" eb="31">
      <t>フグアイ</t>
    </rPh>
    <rPh sb="31" eb="33">
      <t>ジョウホウ</t>
    </rPh>
    <phoneticPr fontId="2"/>
  </si>
  <si>
    <t>&lt;様式 R101&gt;　対象製品の対象バージョンの仕様を扱う</t>
    <rPh sb="1" eb="3">
      <t>ヨウシキ</t>
    </rPh>
    <rPh sb="26" eb="27">
      <t>アツカ</t>
    </rPh>
    <phoneticPr fontId="2"/>
  </si>
  <si>
    <t>&lt;様式 R102&gt;　対象製品の対象バージョンの仕様を扱う</t>
    <rPh sb="1" eb="3">
      <t>ヨウシキ</t>
    </rPh>
    <phoneticPr fontId="2"/>
  </si>
  <si>
    <t>&lt;様式 R103&gt;　対象製品の対象バージョンの仕様を扱う</t>
    <rPh sb="1" eb="3">
      <t>ヨウシキ</t>
    </rPh>
    <phoneticPr fontId="2"/>
  </si>
  <si>
    <t>&lt;様式 R106&gt;　対象製品の対象バージョンの仕様を扱う</t>
    <rPh sb="1" eb="3">
      <t>ヨウシキ</t>
    </rPh>
    <phoneticPr fontId="2"/>
  </si>
  <si>
    <t>&lt;様式 R114&gt;　対象製品の対象バージョンの仕様を扱う</t>
    <rPh sb="1" eb="3">
      <t>ヨウシキ</t>
    </rPh>
    <phoneticPr fontId="2"/>
  </si>
  <si>
    <t>&lt;様式 R116&gt;　対象製品の対象バージョンの仕様を扱う</t>
    <rPh sb="1" eb="3">
      <t>ヨウシキ</t>
    </rPh>
    <phoneticPr fontId="2"/>
  </si>
  <si>
    <t>記入欄は次ページ</t>
    <rPh sb="0" eb="2">
      <t>キニュウ</t>
    </rPh>
    <rPh sb="2" eb="3">
      <t>ラン</t>
    </rPh>
    <rPh sb="4" eb="5">
      <t>ツギ</t>
    </rPh>
    <phoneticPr fontId="2"/>
  </si>
  <si>
    <t>&lt;様式 R100&gt;　対象製品の対象バージョンの試験結果を扱う。　可能であれば対象バージョン以前の過去の情報についても回答ください。</t>
    <rPh sb="1" eb="3">
      <t>ヨウシキ</t>
    </rPh>
    <phoneticPr fontId="2"/>
  </si>
  <si>
    <t>設問：　各種試験の実施有無</t>
    <rPh sb="0" eb="2">
      <t>セツモン</t>
    </rPh>
    <rPh sb="4" eb="6">
      <t>カクシュ</t>
    </rPh>
    <rPh sb="6" eb="8">
      <t>シケン</t>
    </rPh>
    <rPh sb="9" eb="11">
      <t>ジッシ</t>
    </rPh>
    <rPh sb="11" eb="13">
      <t>ウム</t>
    </rPh>
    <phoneticPr fontId="2"/>
  </si>
  <si>
    <t>製品の性能効率性、設置性、信頼性を扱う。</t>
    <rPh sb="0" eb="2">
      <t>セイヒン</t>
    </rPh>
    <rPh sb="3" eb="5">
      <t>セイノウ</t>
    </rPh>
    <rPh sb="5" eb="8">
      <t>コウリツセイ</t>
    </rPh>
    <rPh sb="9" eb="11">
      <t>セッチ</t>
    </rPh>
    <rPh sb="11" eb="12">
      <t>セイ</t>
    </rPh>
    <rPh sb="13" eb="16">
      <t>シンライセイ</t>
    </rPh>
    <rPh sb="17" eb="18">
      <t>アツカ</t>
    </rPh>
    <phoneticPr fontId="2"/>
  </si>
  <si>
    <t>関連品質：　ISO/IEC 25010 性能効率性、設置性、信頼性</t>
    <rPh sb="0" eb="2">
      <t>カンレン</t>
    </rPh>
    <rPh sb="2" eb="4">
      <t>ヒンシツ</t>
    </rPh>
    <rPh sb="20" eb="22">
      <t>セイノウ</t>
    </rPh>
    <rPh sb="22" eb="25">
      <t>コウリツセイ</t>
    </rPh>
    <rPh sb="26" eb="28">
      <t>セッチ</t>
    </rPh>
    <rPh sb="28" eb="29">
      <t>セイ</t>
    </rPh>
    <rPh sb="30" eb="33">
      <t>シンライセイ</t>
    </rPh>
    <phoneticPr fontId="2"/>
  </si>
  <si>
    <t>信頼性とは、システムが期待通りに動かないといった不具合から脱却できる度合い。</t>
    <rPh sb="0" eb="3">
      <t>シンライセイ</t>
    </rPh>
    <rPh sb="11" eb="13">
      <t>キタイ</t>
    </rPh>
    <rPh sb="13" eb="14">
      <t>ドオ</t>
    </rPh>
    <rPh sb="16" eb="17">
      <t>ウゴ</t>
    </rPh>
    <rPh sb="24" eb="27">
      <t>フグアイ</t>
    </rPh>
    <rPh sb="29" eb="31">
      <t>ダッキャク</t>
    </rPh>
    <rPh sb="34" eb="36">
      <t>ドア</t>
    </rPh>
    <phoneticPr fontId="2"/>
  </si>
  <si>
    <t>信頼性）人命に関わるシステムや、ノンストップ運用のシステムの場合等。</t>
    <rPh sb="0" eb="2">
      <t>シンライ</t>
    </rPh>
    <rPh sb="2" eb="3">
      <t>セイ</t>
    </rPh>
    <rPh sb="4" eb="6">
      <t>ジンメイ</t>
    </rPh>
    <rPh sb="7" eb="8">
      <t>カカ</t>
    </rPh>
    <rPh sb="22" eb="24">
      <t>ウンヨウ</t>
    </rPh>
    <rPh sb="30" eb="32">
      <t>バアイ</t>
    </rPh>
    <rPh sb="32" eb="33">
      <t>ナド</t>
    </rPh>
    <phoneticPr fontId="2"/>
  </si>
  <si>
    <t>各種試験をそもそもしているのかどうか</t>
    <rPh sb="0" eb="2">
      <t>カクシュ</t>
    </rPh>
    <rPh sb="2" eb="4">
      <t>シケン</t>
    </rPh>
    <phoneticPr fontId="2"/>
  </si>
  <si>
    <t>性能や信頼性に関する試験の実施数を扱う。</t>
    <rPh sb="0" eb="2">
      <t>セイノウ</t>
    </rPh>
    <rPh sb="3" eb="6">
      <t>シンライセイ</t>
    </rPh>
    <rPh sb="7" eb="8">
      <t>カン</t>
    </rPh>
    <rPh sb="10" eb="12">
      <t>シケン</t>
    </rPh>
    <rPh sb="13" eb="15">
      <t>ジッシ</t>
    </rPh>
    <rPh sb="15" eb="16">
      <t>スウ</t>
    </rPh>
    <rPh sb="17" eb="18">
      <t>アツカ</t>
    </rPh>
    <phoneticPr fontId="2"/>
  </si>
  <si>
    <t>単体試験や結合試験に比べると、性能試験や運用試験は実施数が少ないことも考えられる。</t>
    <rPh sb="0" eb="2">
      <t>タンタイ</t>
    </rPh>
    <rPh sb="2" eb="4">
      <t>シケン</t>
    </rPh>
    <rPh sb="5" eb="7">
      <t>ケツゴウ</t>
    </rPh>
    <rPh sb="7" eb="9">
      <t>シケン</t>
    </rPh>
    <rPh sb="10" eb="11">
      <t>クラ</t>
    </rPh>
    <rPh sb="15" eb="17">
      <t>セイノウ</t>
    </rPh>
    <rPh sb="17" eb="19">
      <t>シケン</t>
    </rPh>
    <rPh sb="20" eb="22">
      <t>ウンヨウ</t>
    </rPh>
    <rPh sb="22" eb="24">
      <t>シケン</t>
    </rPh>
    <rPh sb="25" eb="27">
      <t>ジッシ</t>
    </rPh>
    <rPh sb="27" eb="28">
      <t>スウ</t>
    </rPh>
    <rPh sb="29" eb="30">
      <t>スク</t>
    </rPh>
    <rPh sb="35" eb="36">
      <t>カンガ</t>
    </rPh>
    <phoneticPr fontId="2"/>
  </si>
  <si>
    <t>この設問ではそもそもの試験実施状況を簡単に確認する。</t>
    <rPh sb="2" eb="4">
      <t>セツモン</t>
    </rPh>
    <rPh sb="11" eb="13">
      <t>シケン</t>
    </rPh>
    <rPh sb="13" eb="15">
      <t>ジッシ</t>
    </rPh>
    <rPh sb="15" eb="17">
      <t>ジョウキョウ</t>
    </rPh>
    <rPh sb="18" eb="20">
      <t>カンタン</t>
    </rPh>
    <rPh sb="21" eb="23">
      <t>カクニン</t>
    </rPh>
    <phoneticPr fontId="2"/>
  </si>
  <si>
    <t>↑記入欄は黄色にして目立たせ、わかりやすくしてある。</t>
    <rPh sb="1" eb="3">
      <t>キニュウ</t>
    </rPh>
    <rPh sb="3" eb="4">
      <t>ラン</t>
    </rPh>
    <rPh sb="5" eb="7">
      <t>キイロ</t>
    </rPh>
    <rPh sb="10" eb="12">
      <t>メダ</t>
    </rPh>
    <phoneticPr fontId="2"/>
  </si>
  <si>
    <t>いずれか一つの列はYESになるような言語だけ記入すること</t>
    <rPh sb="4" eb="5">
      <t>ヒト</t>
    </rPh>
    <rPh sb="7" eb="8">
      <t>レツ</t>
    </rPh>
    <rPh sb="18" eb="20">
      <t>ゲンゴ</t>
    </rPh>
    <rPh sb="22" eb="24">
      <t>キニュウ</t>
    </rPh>
    <phoneticPr fontId="2"/>
  </si>
  <si>
    <t>セキュリティや信頼性を損なわせる不具合、運用自体に支障が出る不具合等</t>
    <rPh sb="7" eb="10">
      <t>シンライセイ</t>
    </rPh>
    <rPh sb="11" eb="12">
      <t>ソコ</t>
    </rPh>
    <rPh sb="16" eb="19">
      <t>フグアイ</t>
    </rPh>
    <rPh sb="20" eb="22">
      <t>ウンヨウ</t>
    </rPh>
    <rPh sb="22" eb="24">
      <t>ジタイ</t>
    </rPh>
    <rPh sb="25" eb="27">
      <t>シショウ</t>
    </rPh>
    <rPh sb="28" eb="29">
      <t>デ</t>
    </rPh>
    <rPh sb="30" eb="33">
      <t>フグアイ</t>
    </rPh>
    <rPh sb="33" eb="34">
      <t>ナド</t>
    </rPh>
    <phoneticPr fontId="2"/>
  </si>
  <si>
    <t>たまには起こってしまう不具合、多少操作しにくくなるが運用内容には問題を起こさない不具合等</t>
    <rPh sb="4" eb="5">
      <t>オ</t>
    </rPh>
    <rPh sb="11" eb="14">
      <t>フグアイ</t>
    </rPh>
    <rPh sb="15" eb="17">
      <t>タショウ</t>
    </rPh>
    <rPh sb="17" eb="19">
      <t>ソウサ</t>
    </rPh>
    <rPh sb="26" eb="28">
      <t>ウンヨウ</t>
    </rPh>
    <rPh sb="28" eb="30">
      <t>ナイヨウ</t>
    </rPh>
    <rPh sb="32" eb="34">
      <t>モンダイ</t>
    </rPh>
    <rPh sb="35" eb="36">
      <t>オ</t>
    </rPh>
    <rPh sb="40" eb="43">
      <t>フグアイ</t>
    </rPh>
    <rPh sb="43" eb="44">
      <t>ナド</t>
    </rPh>
    <phoneticPr fontId="2"/>
  </si>
  <si>
    <t>滅多に起きない特殊ケースの不具合、運用上クリティカルな問題を起こさない不具合等</t>
    <rPh sb="0" eb="2">
      <t>メッタ</t>
    </rPh>
    <rPh sb="3" eb="4">
      <t>オ</t>
    </rPh>
    <rPh sb="7" eb="9">
      <t>トクシュ</t>
    </rPh>
    <rPh sb="13" eb="16">
      <t>フグアイ</t>
    </rPh>
    <rPh sb="17" eb="19">
      <t>ウンヨウ</t>
    </rPh>
    <rPh sb="19" eb="20">
      <t>ジョウ</t>
    </rPh>
    <rPh sb="27" eb="29">
      <t>モンダイ</t>
    </rPh>
    <rPh sb="30" eb="31">
      <t>オ</t>
    </rPh>
    <rPh sb="35" eb="38">
      <t>フグアイ</t>
    </rPh>
    <rPh sb="38" eb="39">
      <t>ナド</t>
    </rPh>
    <phoneticPr fontId="2"/>
  </si>
  <si>
    <t>↓上記の表を記入すると自動で算出される。</t>
    <rPh sb="1" eb="3">
      <t>ジョウキ</t>
    </rPh>
    <rPh sb="4" eb="5">
      <t>ヒョウ</t>
    </rPh>
    <rPh sb="6" eb="8">
      <t>キニュウ</t>
    </rPh>
    <rPh sb="11" eb="13">
      <t>ジドウ</t>
    </rPh>
    <rPh sb="14" eb="16">
      <t>サンシュツ</t>
    </rPh>
    <phoneticPr fontId="2"/>
  </si>
  <si>
    <t>内容１:色だけで表現した情報が無い</t>
    <rPh sb="0" eb="2">
      <t>ナイヨウ</t>
    </rPh>
    <rPh sb="4" eb="5">
      <t>イロ</t>
    </rPh>
    <rPh sb="8" eb="10">
      <t>ヒョウゲン</t>
    </rPh>
    <rPh sb="12" eb="14">
      <t>ジョウホウ</t>
    </rPh>
    <rPh sb="15" eb="16">
      <t>ナ</t>
    </rPh>
    <phoneticPr fontId="2"/>
  </si>
  <si>
    <t>YES</t>
    <phoneticPr fontId="2"/>
  </si>
  <si>
    <t>NO</t>
    <phoneticPr fontId="2"/>
  </si>
  <si>
    <t>NO</t>
    <phoneticPr fontId="2"/>
  </si>
  <si>
    <t>項目</t>
    <rPh sb="0" eb="2">
      <t>コウモク</t>
    </rPh>
    <phoneticPr fontId="2"/>
  </si>
  <si>
    <t>試験１</t>
    <rPh sb="0" eb="2">
      <t>シケン</t>
    </rPh>
    <phoneticPr fontId="2"/>
  </si>
  <si>
    <t>試験２</t>
    <rPh sb="0" eb="2">
      <t>シケン</t>
    </rPh>
    <phoneticPr fontId="2"/>
  </si>
  <si>
    <t>サンプルテーブル</t>
    <phoneticPr fontId="2"/>
  </si>
  <si>
    <t>ホーム-&gt; 挿入-&gt; シートの行を挿入/シートの列を挿入</t>
    <rPh sb="6" eb="8">
      <t>ソウニュウ</t>
    </rPh>
    <rPh sb="15" eb="16">
      <t>ギョウ</t>
    </rPh>
    <rPh sb="17" eb="19">
      <t>ソウニュウ</t>
    </rPh>
    <rPh sb="24" eb="25">
      <t>レツ</t>
    </rPh>
    <rPh sb="26" eb="28">
      <t>ソウニュウ</t>
    </rPh>
    <phoneticPr fontId="2"/>
  </si>
  <si>
    <t>行や列の追加……記入欄が足りない場合に利用</t>
    <rPh sb="0" eb="1">
      <t>ギョウ</t>
    </rPh>
    <rPh sb="2" eb="3">
      <t>レツ</t>
    </rPh>
    <rPh sb="4" eb="6">
      <t>ツイカ</t>
    </rPh>
    <rPh sb="8" eb="10">
      <t>キニュウ</t>
    </rPh>
    <rPh sb="10" eb="11">
      <t>ラン</t>
    </rPh>
    <rPh sb="12" eb="13">
      <t>タ</t>
    </rPh>
    <rPh sb="16" eb="18">
      <t>バアイ</t>
    </rPh>
    <rPh sb="19" eb="21">
      <t>リヨウ</t>
    </rPh>
    <phoneticPr fontId="2"/>
  </si>
  <si>
    <t>折り返して全体を表示する……記入欄が狭い場合に利用</t>
    <rPh sb="0" eb="1">
      <t>オ</t>
    </rPh>
    <rPh sb="2" eb="3">
      <t>カエ</t>
    </rPh>
    <rPh sb="5" eb="7">
      <t>ゼンタイ</t>
    </rPh>
    <rPh sb="8" eb="10">
      <t>ヒョウジ</t>
    </rPh>
    <rPh sb="14" eb="16">
      <t>キニュウ</t>
    </rPh>
    <rPh sb="16" eb="17">
      <t>ラン</t>
    </rPh>
    <rPh sb="18" eb="19">
      <t>セマ</t>
    </rPh>
    <rPh sb="20" eb="22">
      <t>バアイ</t>
    </rPh>
    <rPh sb="23" eb="25">
      <t>リヨウ</t>
    </rPh>
    <phoneticPr fontId="2"/>
  </si>
  <si>
    <t>～～について～～していた。</t>
    <phoneticPr fontId="2"/>
  </si>
  <si>
    <t>～～～が～～していたが、～～であった。</t>
    <phoneticPr fontId="2"/>
  </si>
  <si>
    <t>件数</t>
    <rPh sb="0" eb="2">
      <t>ケンスウ</t>
    </rPh>
    <phoneticPr fontId="2"/>
  </si>
  <si>
    <t>↑セルが狭すぎて内容が入りきらない。</t>
    <rPh sb="4" eb="5">
      <t>セマ</t>
    </rPh>
    <rPh sb="8" eb="10">
      <t>ナイヨウ</t>
    </rPh>
    <rPh sb="11" eb="12">
      <t>ハイ</t>
    </rPh>
    <phoneticPr fontId="2"/>
  </si>
  <si>
    <t>ホーム-&gt; 折り返して全体を表示する</t>
    <rPh sb="6" eb="7">
      <t>オ</t>
    </rPh>
    <rPh sb="8" eb="9">
      <t>カエ</t>
    </rPh>
    <rPh sb="11" eb="13">
      <t>ゼンタイ</t>
    </rPh>
    <rPh sb="14" eb="16">
      <t>ヒョウジ</t>
    </rPh>
    <phoneticPr fontId="2"/>
  </si>
  <si>
    <t>↑内容が入りきる大きさにセルが広がる。</t>
    <rPh sb="1" eb="3">
      <t>ナイヨウ</t>
    </rPh>
    <rPh sb="4" eb="5">
      <t>ハイ</t>
    </rPh>
    <rPh sb="8" eb="9">
      <t>オオ</t>
    </rPh>
    <rPh sb="15" eb="16">
      <t>ヒロ</t>
    </rPh>
    <phoneticPr fontId="2"/>
  </si>
  <si>
    <t>(申請者が記入する設問ではないので別資料で説明予定)</t>
    <rPh sb="1" eb="4">
      <t>シンセイシャ</t>
    </rPh>
    <rPh sb="5" eb="7">
      <t>キニュウ</t>
    </rPh>
    <rPh sb="9" eb="11">
      <t>セツモン</t>
    </rPh>
    <rPh sb="17" eb="18">
      <t>ベツ</t>
    </rPh>
    <rPh sb="18" eb="20">
      <t>シリョウ</t>
    </rPh>
    <rPh sb="21" eb="23">
      <t>セツメイ</t>
    </rPh>
    <rPh sb="23" eb="25">
      <t>ヨテイ</t>
    </rPh>
    <phoneticPr fontId="2"/>
  </si>
  <si>
    <t>＜例＞</t>
    <rPh sb="1" eb="2">
      <t>レイ</t>
    </rPh>
    <phoneticPr fontId="2"/>
  </si>
  <si>
    <t>自社では～～はしていないが、代わりに～～をすることで～～を検証している。</t>
    <rPh sb="0" eb="2">
      <t>ジシャ</t>
    </rPh>
    <rPh sb="14" eb="15">
      <t>カ</t>
    </rPh>
    <rPh sb="29" eb="31">
      <t>ケンショウ</t>
    </rPh>
    <phoneticPr fontId="2"/>
  </si>
  <si>
    <t>また～～については～～～という方針である。</t>
    <rPh sb="15" eb="17">
      <t>ホウシン</t>
    </rPh>
    <phoneticPr fontId="2"/>
  </si>
  <si>
    <t>ReadMe：設問のテンプレート</t>
    <rPh sb="7" eb="9">
      <t>セツモン</t>
    </rPh>
    <phoneticPr fontId="2"/>
  </si>
  <si>
    <t>測定ツール）Understand (Scitools製ソースコード解析ツール)</t>
    <rPh sb="0" eb="2">
      <t>ソクテイ</t>
    </rPh>
    <rPh sb="26" eb="27">
      <t>セイ</t>
    </rPh>
    <rPh sb="33" eb="35">
      <t>カイセキ</t>
    </rPh>
    <phoneticPr fontId="2"/>
  </si>
  <si>
    <t>測定ツール）CheckStyle (Eclipseプラグイン)</t>
    <rPh sb="0" eb="2">
      <t>ソクテイ</t>
    </rPh>
    <phoneticPr fontId="2"/>
  </si>
  <si>
    <t>調査対象製品の基本情報</t>
    <rPh sb="0" eb="2">
      <t>チョウサ</t>
    </rPh>
    <rPh sb="2" eb="4">
      <t>タイショウ</t>
    </rPh>
    <rPh sb="4" eb="6">
      <t>セイヒン</t>
    </rPh>
    <rPh sb="7" eb="9">
      <t>キホン</t>
    </rPh>
    <rPh sb="9" eb="11">
      <t>ジョウホウ</t>
    </rPh>
    <phoneticPr fontId="2"/>
  </si>
  <si>
    <t>調査対象の製品名称</t>
    <rPh sb="0" eb="2">
      <t>チョウサ</t>
    </rPh>
    <rPh sb="2" eb="4">
      <t>タイショウ</t>
    </rPh>
    <rPh sb="5" eb="7">
      <t>セイヒン</t>
    </rPh>
    <rPh sb="7" eb="9">
      <t>メイショウ</t>
    </rPh>
    <phoneticPr fontId="2"/>
  </si>
  <si>
    <t>例）　ドキュメント管理システム
　　　（公開しているプロダクト名称）</t>
    <rPh sb="0" eb="1">
      <t>レイ</t>
    </rPh>
    <phoneticPr fontId="2"/>
  </si>
  <si>
    <t>ver  12.1.4</t>
    <phoneticPr fontId="2"/>
  </si>
  <si>
    <t>例）Ver12.1.4</t>
    <rPh sb="0" eb="1">
      <t>レイ</t>
    </rPh>
    <phoneticPr fontId="2"/>
  </si>
  <si>
    <t>最新メジャーアップデート一回分の開発を含む期間</t>
    <rPh sb="19" eb="20">
      <t>フク</t>
    </rPh>
    <phoneticPr fontId="2"/>
  </si>
  <si>
    <t>ver  11.0.0～12.1.4
ver11～12のメジャー開発期間ひとつ分
プラス、12.00～12.1.4の開発期間</t>
    <rPh sb="33" eb="35">
      <t>カイハツ</t>
    </rPh>
    <rPh sb="35" eb="37">
      <t>キカン</t>
    </rPh>
    <rPh sb="40" eb="41">
      <t>ブン</t>
    </rPh>
    <rPh sb="59" eb="61">
      <t>カイハツ</t>
    </rPh>
    <rPh sb="61" eb="63">
      <t>キカン</t>
    </rPh>
    <phoneticPr fontId="2"/>
  </si>
  <si>
    <t>（この期間を対象として、試験結果や不具合情報等を取り扱う）</t>
    <rPh sb="3" eb="5">
      <t>キカン</t>
    </rPh>
    <rPh sb="6" eb="8">
      <t>タイショウ</t>
    </rPh>
    <rPh sb="12" eb="14">
      <t>シケン</t>
    </rPh>
    <rPh sb="14" eb="16">
      <t>ケッカ</t>
    </rPh>
    <rPh sb="17" eb="20">
      <t>フグアイ</t>
    </rPh>
    <rPh sb="20" eb="22">
      <t>ジョウホウ</t>
    </rPh>
    <rPh sb="22" eb="23">
      <t>ナド</t>
    </rPh>
    <rPh sb="24" eb="25">
      <t>ト</t>
    </rPh>
    <rPh sb="26" eb="27">
      <t>アツカ</t>
    </rPh>
    <phoneticPr fontId="2"/>
  </si>
  <si>
    <t>（この製品のこのバージョンを対象として、製品内部仕様等を取り扱う）</t>
    <rPh sb="3" eb="5">
      <t>セイヒン</t>
    </rPh>
    <rPh sb="14" eb="16">
      <t>タイショウ</t>
    </rPh>
    <rPh sb="20" eb="22">
      <t>セイヒン</t>
    </rPh>
    <rPh sb="22" eb="24">
      <t>ナイブ</t>
    </rPh>
    <rPh sb="24" eb="26">
      <t>シヨウ</t>
    </rPh>
    <rPh sb="26" eb="27">
      <t>ナド</t>
    </rPh>
    <rPh sb="28" eb="29">
      <t>ト</t>
    </rPh>
    <rPh sb="30" eb="31">
      <t>アツカ</t>
    </rPh>
    <phoneticPr fontId="2"/>
  </si>
  <si>
    <t>（これより古い期間のデータは任意提出範囲となる）</t>
    <rPh sb="5" eb="6">
      <t>フル</t>
    </rPh>
    <rPh sb="7" eb="9">
      <t>キカン</t>
    </rPh>
    <rPh sb="14" eb="16">
      <t>ニンイ</t>
    </rPh>
    <rPh sb="16" eb="18">
      <t>テイシュツ</t>
    </rPh>
    <rPh sb="18" eb="20">
      <t>ハンイ</t>
    </rPh>
    <phoneticPr fontId="2"/>
  </si>
  <si>
    <t>製品提供形態
（パッケージ or クラウド）</t>
    <rPh sb="0" eb="2">
      <t>セイヒン</t>
    </rPh>
    <rPh sb="2" eb="4">
      <t>テイキョウ</t>
    </rPh>
    <rPh sb="4" eb="6">
      <t>ケイタイ</t>
    </rPh>
    <phoneticPr fontId="2"/>
  </si>
  <si>
    <t>例）クラウド
（両方の形態がある場合、　別々にふたつの製品として取り扱う。）</t>
    <rPh sb="0" eb="1">
      <t>レイ</t>
    </rPh>
    <rPh sb="8" eb="10">
      <t>リョウホウ</t>
    </rPh>
    <rPh sb="11" eb="13">
      <t>ケイタイ</t>
    </rPh>
    <rPh sb="16" eb="18">
      <t>バアイ</t>
    </rPh>
    <rPh sb="20" eb="22">
      <t>ベツベツ</t>
    </rPh>
    <rPh sb="27" eb="29">
      <t>セイヒン</t>
    </rPh>
    <rPh sb="32" eb="33">
      <t>ト</t>
    </rPh>
    <rPh sb="34" eb="35">
      <t>アツカ</t>
    </rPh>
    <phoneticPr fontId="2"/>
  </si>
  <si>
    <t>調査研究の申請担当者情報</t>
    <rPh sb="0" eb="2">
      <t>チョウサ</t>
    </rPh>
    <rPh sb="2" eb="4">
      <t>ケンキュウ</t>
    </rPh>
    <rPh sb="5" eb="7">
      <t>シンセイ</t>
    </rPh>
    <rPh sb="7" eb="10">
      <t>タントウシャ</t>
    </rPh>
    <rPh sb="10" eb="12">
      <t>ジョウホウ</t>
    </rPh>
    <phoneticPr fontId="2"/>
  </si>
  <si>
    <t>氏名</t>
    <rPh sb="0" eb="2">
      <t>シメイ</t>
    </rPh>
    <phoneticPr fontId="2"/>
  </si>
  <si>
    <t>所属</t>
    <rPh sb="0" eb="2">
      <t>ショゾク</t>
    </rPh>
    <phoneticPr fontId="2"/>
  </si>
  <si>
    <t>Tel</t>
    <phoneticPr fontId="2"/>
  </si>
  <si>
    <t>E-mail</t>
    <phoneticPr fontId="2"/>
  </si>
  <si>
    <t>携わり方についての説明</t>
    <rPh sb="0" eb="1">
      <t>タズサ</t>
    </rPh>
    <rPh sb="3" eb="4">
      <t>カタ</t>
    </rPh>
    <rPh sb="9" eb="11">
      <t>セツメイ</t>
    </rPh>
    <phoneticPr fontId="2"/>
  </si>
  <si>
    <t>欄が足りない場合、欄をコピー＆ペースト</t>
    <rPh sb="0" eb="1">
      <t>ラン</t>
    </rPh>
    <rPh sb="2" eb="3">
      <t>タ</t>
    </rPh>
    <rPh sb="6" eb="8">
      <t>バアイ</t>
    </rPh>
    <rPh sb="9" eb="10">
      <t>ラン</t>
    </rPh>
    <phoneticPr fontId="2"/>
  </si>
  <si>
    <t>田中太郎</t>
    <rPh sb="0" eb="2">
      <t>タナカ</t>
    </rPh>
    <rPh sb="2" eb="4">
      <t>タロウ</t>
    </rPh>
    <phoneticPr fontId="2"/>
  </si>
  <si>
    <t>品質管理部</t>
    <rPh sb="0" eb="2">
      <t>ヒンシツ</t>
    </rPh>
    <rPh sb="2" eb="4">
      <t>カンリ</t>
    </rPh>
    <rPh sb="4" eb="5">
      <t>ブ</t>
    </rPh>
    <phoneticPr fontId="2"/>
  </si>
  <si>
    <t>本研究協力発案</t>
    <rPh sb="0" eb="1">
      <t>ホン</t>
    </rPh>
    <rPh sb="1" eb="3">
      <t>ケンキュウ</t>
    </rPh>
    <rPh sb="3" eb="5">
      <t>キョウリョク</t>
    </rPh>
    <rPh sb="5" eb="7">
      <t>ハツアン</t>
    </rPh>
    <phoneticPr fontId="2"/>
  </si>
  <si>
    <t>鈴木太郎</t>
    <rPh sb="0" eb="2">
      <t>スズキ</t>
    </rPh>
    <rPh sb="2" eb="4">
      <t>タロウ</t>
    </rPh>
    <phoneticPr fontId="2"/>
  </si>
  <si>
    <t>開発本部</t>
    <rPh sb="0" eb="2">
      <t>カイハツ</t>
    </rPh>
    <rPh sb="2" eb="4">
      <t>ホンブ</t>
    </rPh>
    <phoneticPr fontId="2"/>
  </si>
  <si>
    <t>米田太郎</t>
    <rPh sb="0" eb="1">
      <t>ヨネ</t>
    </rPh>
    <rPh sb="1" eb="2">
      <t>タ</t>
    </rPh>
    <rPh sb="2" eb="4">
      <t>タロウ</t>
    </rPh>
    <phoneticPr fontId="2"/>
  </si>
  <si>
    <t>記入者（様式R101、R103、・・・）</t>
    <rPh sb="0" eb="2">
      <t>キニュウ</t>
    </rPh>
    <rPh sb="2" eb="3">
      <t>シャ</t>
    </rPh>
    <rPh sb="4" eb="6">
      <t>ヨウシキ</t>
    </rPh>
    <phoneticPr fontId="2"/>
  </si>
  <si>
    <t>記入者（様式R102、・・・・）</t>
    <rPh sb="0" eb="2">
      <t>キニュウ</t>
    </rPh>
    <rPh sb="2" eb="3">
      <t>シャ</t>
    </rPh>
    <rPh sb="4" eb="6">
      <t>ヨウシキ</t>
    </rPh>
    <phoneticPr fontId="2"/>
  </si>
  <si>
    <t>関連メトリクス：　ISO/IEC 25023 [MetricsID]</t>
    <rPh sb="0" eb="2">
      <t>カンレン</t>
    </rPh>
    <phoneticPr fontId="2"/>
  </si>
  <si>
    <t>&lt;様式 R***&gt;　様式IDと様式の説明。</t>
    <rPh sb="1" eb="3">
      <t>ヨウシキ</t>
    </rPh>
    <rPh sb="10" eb="12">
      <t>ヨウシキ</t>
    </rPh>
    <rPh sb="15" eb="17">
      <t>ヨウシキ</t>
    </rPh>
    <rPh sb="18" eb="20">
      <t>セツメイ</t>
    </rPh>
    <phoneticPr fontId="2"/>
  </si>
  <si>
    <t>対象期間の開始　年/月/日</t>
    <rPh sb="0" eb="2">
      <t>タイショウ</t>
    </rPh>
    <rPh sb="2" eb="4">
      <t>キカン</t>
    </rPh>
    <rPh sb="5" eb="7">
      <t>カイシ</t>
    </rPh>
    <rPh sb="8" eb="9">
      <t>ネン</t>
    </rPh>
    <rPh sb="10" eb="11">
      <t>ゲツ</t>
    </rPh>
    <rPh sb="12" eb="13">
      <t>ヒ</t>
    </rPh>
    <phoneticPr fontId="2"/>
  </si>
  <si>
    <t>対象期間の終了　年/月/日</t>
    <rPh sb="0" eb="2">
      <t>タイショウ</t>
    </rPh>
    <rPh sb="2" eb="4">
      <t>キカン</t>
    </rPh>
    <rPh sb="5" eb="7">
      <t>シュウリョウ</t>
    </rPh>
    <rPh sb="8" eb="9">
      <t>ネン</t>
    </rPh>
    <rPh sb="10" eb="11">
      <t>ゲツ</t>
    </rPh>
    <rPh sb="12" eb="13">
      <t>ヒ</t>
    </rPh>
    <phoneticPr fontId="2"/>
  </si>
  <si>
    <t>&lt;様式 R000&gt;　対象製品の基本情報をご回答ください。</t>
    <rPh sb="1" eb="3">
      <t>ヨウシキ</t>
    </rPh>
    <rPh sb="15" eb="17">
      <t>キホン</t>
    </rPh>
    <rPh sb="17" eb="19">
      <t>ジョウホウ</t>
    </rPh>
    <phoneticPr fontId="2"/>
  </si>
  <si>
    <t>(様式R000：　調査対象情報に記載の期間を対象)</t>
    <rPh sb="1" eb="3">
      <t>ヨウシキ</t>
    </rPh>
    <rPh sb="9" eb="11">
      <t>チョウサ</t>
    </rPh>
    <rPh sb="11" eb="13">
      <t>タイショウ</t>
    </rPh>
    <rPh sb="13" eb="15">
      <t>ジョウホウ</t>
    </rPh>
    <rPh sb="16" eb="18">
      <t>キサイ</t>
    </rPh>
    <rPh sb="19" eb="21">
      <t>キカン</t>
    </rPh>
    <rPh sb="22" eb="24">
      <t>タイショウ</t>
    </rPh>
    <phoneticPr fontId="2"/>
  </si>
  <si>
    <t>様式R000：　
調査対象情報に記載の期間を対象</t>
    <phoneticPr fontId="2"/>
  </si>
  <si>
    <t>^</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</si>
</sst>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Red]&quot;¥&quot;\-#,##0"/>
    <numFmt numFmtId="176" formatCode="0\ &quot;日&quot;"/>
  </numFmts>
  <fonts count="33">
    <font>
      <sz val="11"/>
      <color theme="1"/>
      <name val="ＭＳ Ｐゴシック"/>
      <family val="2"/>
      <charset val="128"/>
      <scheme val="minor"/>
    </font>
    <font>
      <sz val="11"/>
      <color theme="1"/>
      <name val="ＭＳ Ｐゴシック"/>
      <family val="2"/>
      <scheme val="minor"/>
    </font>
    <font>
      <sz val="6"/>
      <name val="ＭＳ Ｐゴシック"/>
      <family val="2"/>
      <charset val="128"/>
      <scheme val="minor"/>
    </font>
    <font>
      <sz val="6"/>
      <name val="ＭＳ Ｐゴシック"/>
      <family val="3"/>
      <charset val="128"/>
      <scheme val="minor"/>
    </font>
    <font>
      <sz val="24"/>
      <color theme="1"/>
      <name val="ＭＳ Ｐゴシック"/>
      <family val="3"/>
      <charset val="128"/>
      <scheme val="minor"/>
    </font>
    <font>
      <sz val="20"/>
      <color theme="1"/>
      <name val="ＭＳ Ｐゴシック"/>
      <family val="2"/>
      <charset val="128"/>
      <scheme val="minor"/>
    </font>
    <font>
      <sz val="24"/>
      <color theme="1"/>
      <name val="ＭＳ Ｐゴシック"/>
      <family val="2"/>
      <charset val="128"/>
      <scheme val="minor"/>
    </font>
    <font>
      <sz val="20"/>
      <color theme="1"/>
      <name val="ＭＳ Ｐゴシック"/>
      <family val="3"/>
      <charset val="128"/>
      <scheme val="minor"/>
    </font>
    <font>
      <sz val="18"/>
      <color theme="1"/>
      <name val="ＭＳ Ｐゴシック"/>
      <family val="2"/>
      <charset val="128"/>
      <scheme val="minor"/>
    </font>
    <font>
      <sz val="18"/>
      <color theme="1"/>
      <name val="ＭＳ Ｐゴシック"/>
      <family val="3"/>
      <charset val="128"/>
      <scheme val="minor"/>
    </font>
    <font>
      <sz val="11"/>
      <color theme="1"/>
      <name val="ＭＳ Ｐゴシック"/>
      <family val="2"/>
      <charset val="128"/>
      <scheme val="minor"/>
    </font>
    <font>
      <sz val="14"/>
      <color theme="1"/>
      <name val="ＭＳ Ｐゴシック"/>
      <family val="2"/>
      <charset val="128"/>
      <scheme val="minor"/>
    </font>
    <font>
      <sz val="16"/>
      <color theme="1"/>
      <name val="ＭＳ Ｐゴシック"/>
      <family val="2"/>
      <charset val="128"/>
      <scheme val="minor"/>
    </font>
    <font>
      <sz val="11"/>
      <name val="ＭＳ Ｐゴシック"/>
      <family val="2"/>
      <charset val="128"/>
      <scheme val="minor"/>
    </font>
    <font>
      <sz val="16"/>
      <color theme="1"/>
      <name val="ＭＳ Ｐゴシック"/>
      <family val="3"/>
      <charset val="128"/>
      <scheme val="minor"/>
    </font>
    <font>
      <u/>
      <sz val="18"/>
      <color theme="1"/>
      <name val="ＭＳ Ｐゴシック"/>
      <family val="2"/>
      <charset val="128"/>
      <scheme val="minor"/>
    </font>
    <font>
      <sz val="11"/>
      <color rgb="FFC00000"/>
      <name val="ＭＳ Ｐゴシック"/>
      <family val="3"/>
      <charset val="128"/>
      <scheme val="minor"/>
    </font>
    <font>
      <sz val="20"/>
      <color theme="1"/>
      <name val="Calibri"/>
      <family val="2"/>
    </font>
    <font>
      <sz val="16"/>
      <color theme="1"/>
      <name val="ＭＳ Ｐゴシック"/>
      <family val="3"/>
      <charset val="128"/>
    </font>
    <font>
      <sz val="16"/>
      <color theme="1"/>
      <name val="Calibri"/>
      <family val="2"/>
    </font>
    <font>
      <sz val="11"/>
      <color rgb="FFC00000"/>
      <name val="ＭＳ Ｐゴシック"/>
      <family val="2"/>
      <charset val="128"/>
      <scheme val="minor"/>
    </font>
    <font>
      <sz val="11"/>
      <color theme="1"/>
      <name val="ＭＳ Ｐゴシック"/>
      <family val="3"/>
      <charset val="128"/>
      <scheme val="minor"/>
    </font>
    <font>
      <sz val="20"/>
      <color theme="0" tint="-0.14999847407452621"/>
      <name val="ＭＳ Ｐゴシック"/>
      <family val="2"/>
      <charset val="128"/>
      <scheme val="minor"/>
    </font>
    <font>
      <sz val="20"/>
      <color theme="0" tint="-0.14999847407452621"/>
      <name val="ＭＳ Ｐゴシック"/>
      <family val="3"/>
      <charset val="128"/>
      <scheme val="minor"/>
    </font>
    <font>
      <sz val="10"/>
      <color theme="1"/>
      <name val="ＭＳ Ｐゴシック"/>
      <family val="3"/>
      <charset val="128"/>
      <scheme val="minor"/>
    </font>
    <font>
      <b/>
      <sz val="11"/>
      <color rgb="FFC00000"/>
      <name val="ＭＳ Ｐゴシック"/>
      <family val="3"/>
      <charset val="128"/>
      <scheme val="minor"/>
    </font>
    <font>
      <sz val="48"/>
      <color rgb="FFC00000"/>
      <name val="ＭＳ Ｐゴシック"/>
      <family val="2"/>
      <charset val="128"/>
      <scheme val="minor"/>
    </font>
    <font>
      <sz val="11"/>
      <color rgb="FF000000"/>
      <name val="ＭＳ Ｐゴシック"/>
      <family val="3"/>
      <charset val="128"/>
      <scheme val="minor"/>
    </font>
    <font>
      <sz val="11"/>
      <color rgb="FF000000"/>
      <name val="Calibri"/>
      <family val="2"/>
    </font>
    <font>
      <sz val="14"/>
      <color theme="1"/>
      <name val="ＭＳ Ｐゴシック"/>
      <family val="3"/>
      <charset val="128"/>
      <scheme val="minor"/>
    </font>
    <font>
      <u/>
      <sz val="16"/>
      <color theme="1"/>
      <name val="ＭＳ Ｐゴシック"/>
      <family val="2"/>
      <charset val="128"/>
      <scheme val="minor"/>
    </font>
    <font>
      <sz val="36"/>
      <color rgb="FFC00000"/>
      <name val="ＭＳ Ｐゴシック"/>
      <family val="2"/>
      <charset val="128"/>
      <scheme val="minor"/>
    </font>
    <font>
      <sz val="36"/>
      <color theme="1"/>
      <name val="ＭＳ Ｐゴシック"/>
      <family val="3"/>
      <charset val="128"/>
      <scheme val="minor"/>
    </font>
  </fonts>
  <fills count="21">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theme="5" tint="0.59999389629810485"/>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6" tint="0.59999389629810485"/>
        <bgColor indexed="64"/>
      </patternFill>
    </fill>
    <fill>
      <patternFill patternType="solid">
        <fgColor theme="3" tint="0.39997558519241921"/>
        <bgColor indexed="64"/>
      </patternFill>
    </fill>
    <fill>
      <patternFill patternType="solid">
        <fgColor theme="4" tint="0.59999389629810485"/>
        <bgColor indexed="64"/>
      </patternFill>
    </fill>
    <fill>
      <patternFill patternType="solid">
        <fgColor theme="7" tint="0.59999389629810485"/>
        <bgColor indexed="64"/>
      </patternFill>
    </fill>
    <fill>
      <patternFill patternType="solid">
        <fgColor theme="7" tint="0.39997558519241921"/>
        <bgColor indexed="64"/>
      </patternFill>
    </fill>
    <fill>
      <patternFill patternType="solid">
        <fgColor theme="0" tint="-0.34998626667073579"/>
        <bgColor indexed="64"/>
      </patternFill>
    </fill>
    <fill>
      <patternFill patternType="solid">
        <fgColor rgb="FFFFFFCC"/>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rgb="FFE3E59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alignment vertical="center"/>
    </xf>
    <xf numFmtId="0" fontId="1" fillId="0" borderId="0"/>
    <xf numFmtId="6" fontId="10" fillId="0" borderId="0" applyFont="0" applyFill="0" applyBorder="0" applyAlignment="0" applyProtection="0">
      <alignment vertical="center"/>
    </xf>
    <xf numFmtId="9" fontId="10" fillId="0" borderId="0" applyFont="0" applyFill="0" applyBorder="0" applyAlignment="0" applyProtection="0">
      <alignment vertical="center"/>
    </xf>
    <xf numFmtId="0" fontId="1" fillId="0" borderId="0"/>
  </cellStyleXfs>
  <cellXfs count="327">
    <xf numFmtId="0" fontId="0" fillId="0" borderId="0" xfId="0">
      <alignment vertical="center"/>
    </xf>
    <xf numFmtId="0" fontId="0" fillId="0" borderId="1" xfId="0" applyBorder="1">
      <alignment vertical="center"/>
    </xf>
    <xf numFmtId="0" fontId="0" fillId="4" borderId="0" xfId="0" applyFill="1">
      <alignment vertical="center"/>
    </xf>
    <xf numFmtId="0" fontId="0" fillId="0" borderId="1" xfId="0" applyBorder="1" applyAlignment="1">
      <alignment vertical="center" wrapText="1"/>
    </xf>
    <xf numFmtId="0" fontId="0" fillId="4" borderId="1" xfId="0" applyFill="1" applyBorder="1" applyAlignment="1">
      <alignment vertical="center" wrapText="1"/>
    </xf>
    <xf numFmtId="0" fontId="0" fillId="0" borderId="0" xfId="0" applyBorder="1">
      <alignment vertical="center"/>
    </xf>
    <xf numFmtId="0" fontId="0" fillId="7" borderId="1" xfId="0" applyFill="1" applyBorder="1">
      <alignment vertical="center"/>
    </xf>
    <xf numFmtId="0" fontId="0" fillId="3" borderId="0" xfId="0" applyFill="1">
      <alignment vertical="center"/>
    </xf>
    <xf numFmtId="0" fontId="0" fillId="0" borderId="0" xfId="0" applyAlignment="1">
      <alignment vertical="center" wrapText="1"/>
    </xf>
    <xf numFmtId="0" fontId="0" fillId="0" borderId="0" xfId="0" applyAlignment="1">
      <alignment vertical="center"/>
    </xf>
    <xf numFmtId="0" fontId="0" fillId="2" borderId="0" xfId="0" applyFill="1">
      <alignment vertical="center"/>
    </xf>
    <xf numFmtId="0" fontId="0" fillId="2" borderId="0" xfId="0" applyFill="1" applyAlignment="1">
      <alignment vertical="center"/>
    </xf>
    <xf numFmtId="0" fontId="0" fillId="0" borderId="0" xfId="0" applyBorder="1" applyAlignment="1">
      <alignment vertical="center" wrapText="1"/>
    </xf>
    <xf numFmtId="0" fontId="0" fillId="2" borderId="0" xfId="0" applyFill="1" applyAlignment="1">
      <alignment vertical="center" wrapText="1"/>
    </xf>
    <xf numFmtId="0" fontId="0" fillId="5" borderId="1" xfId="0" applyFill="1" applyBorder="1" applyAlignment="1">
      <alignment vertical="center" wrapText="1"/>
    </xf>
    <xf numFmtId="0" fontId="0" fillId="4" borderId="0" xfId="0" applyFill="1" applyBorder="1">
      <alignment vertical="center"/>
    </xf>
    <xf numFmtId="0" fontId="0" fillId="3" borderId="0" xfId="0" applyFill="1" applyBorder="1">
      <alignment vertical="center"/>
    </xf>
    <xf numFmtId="0" fontId="0" fillId="2" borderId="0" xfId="0" applyFill="1" applyBorder="1">
      <alignment vertical="center"/>
    </xf>
    <xf numFmtId="0" fontId="0" fillId="8" borderId="0" xfId="0" applyFill="1">
      <alignment vertical="center"/>
    </xf>
    <xf numFmtId="0" fontId="5" fillId="0" borderId="0" xfId="0" applyFont="1">
      <alignment vertical="center"/>
    </xf>
    <xf numFmtId="0" fontId="6" fillId="4" borderId="0" xfId="0" applyFont="1" applyFill="1">
      <alignment vertical="center"/>
    </xf>
    <xf numFmtId="0" fontId="6" fillId="4" borderId="1" xfId="0" applyFont="1" applyFill="1" applyBorder="1" applyAlignment="1">
      <alignment vertical="center"/>
    </xf>
    <xf numFmtId="0" fontId="4" fillId="4" borderId="0" xfId="0" applyFont="1" applyFill="1" applyBorder="1" applyAlignment="1">
      <alignment vertical="center"/>
    </xf>
    <xf numFmtId="0" fontId="0" fillId="7" borderId="1" xfId="0" applyFill="1" applyBorder="1" applyAlignment="1">
      <alignment vertical="center" wrapText="1"/>
    </xf>
    <xf numFmtId="0" fontId="8" fillId="0" borderId="0" xfId="0" applyFont="1">
      <alignment vertical="center"/>
    </xf>
    <xf numFmtId="0" fontId="0" fillId="4" borderId="0" xfId="0" applyFill="1" applyAlignment="1">
      <alignment vertical="center"/>
    </xf>
    <xf numFmtId="0" fontId="5" fillId="4" borderId="0" xfId="0" applyFont="1" applyFill="1">
      <alignment vertical="center"/>
    </xf>
    <xf numFmtId="0" fontId="5" fillId="4" borderId="0" xfId="0" applyFont="1" applyFill="1" applyAlignment="1">
      <alignment vertical="center"/>
    </xf>
    <xf numFmtId="0" fontId="0" fillId="0" borderId="1" xfId="0" applyBorder="1" applyAlignment="1">
      <alignment vertical="center"/>
    </xf>
    <xf numFmtId="0" fontId="0" fillId="0" borderId="0" xfId="0" applyAlignment="1">
      <alignment horizontal="right" vertical="center"/>
    </xf>
    <xf numFmtId="0" fontId="5" fillId="0" borderId="0" xfId="0" applyFont="1" applyAlignment="1">
      <alignment vertical="center"/>
    </xf>
    <xf numFmtId="0" fontId="0" fillId="0" borderId="0" xfId="0" applyBorder="1" applyAlignment="1">
      <alignment horizontal="left" vertical="center" wrapText="1"/>
    </xf>
    <xf numFmtId="2" fontId="0" fillId="0" borderId="0" xfId="2" applyNumberFormat="1" applyFont="1" applyBorder="1" applyAlignment="1">
      <alignment horizontal="center" vertical="center" wrapText="1"/>
    </xf>
    <xf numFmtId="0" fontId="0" fillId="9" borderId="1" xfId="0" applyFill="1" applyBorder="1">
      <alignment vertical="center"/>
    </xf>
    <xf numFmtId="0" fontId="0" fillId="0" borderId="0" xfId="0" applyBorder="1" applyAlignment="1">
      <alignment horizontal="center" vertical="center" wrapText="1"/>
    </xf>
    <xf numFmtId="0" fontId="0" fillId="9" borderId="1" xfId="0" applyFill="1" applyBorder="1" applyAlignment="1">
      <alignment vertical="center" wrapText="1"/>
    </xf>
    <xf numFmtId="9" fontId="0" fillId="0" borderId="0" xfId="3" applyNumberFormat="1" applyFont="1" applyBorder="1" applyAlignment="1">
      <alignment horizontal="center" vertical="center" wrapText="1"/>
    </xf>
    <xf numFmtId="0" fontId="5" fillId="0" borderId="0" xfId="0" applyFont="1" applyAlignment="1">
      <alignment horizontal="right" vertical="center"/>
    </xf>
    <xf numFmtId="0" fontId="0" fillId="0" borderId="0" xfId="0" applyBorder="1" applyAlignment="1">
      <alignment horizontal="center" vertical="center"/>
    </xf>
    <xf numFmtId="0" fontId="0" fillId="7" borderId="0" xfId="0" applyFill="1">
      <alignment vertical="center"/>
    </xf>
    <xf numFmtId="0" fontId="0" fillId="9" borderId="1" xfId="0" applyFill="1" applyBorder="1" applyAlignment="1">
      <alignment vertical="center"/>
    </xf>
    <xf numFmtId="0" fontId="0" fillId="2" borderId="1" xfId="0" applyFill="1" applyBorder="1" applyAlignment="1">
      <alignment horizontal="center" vertical="center" wrapText="1"/>
    </xf>
    <xf numFmtId="0" fontId="5" fillId="2" borderId="0" xfId="0" applyFont="1" applyFill="1">
      <alignment vertical="center"/>
    </xf>
    <xf numFmtId="0" fontId="13" fillId="2" borderId="0" xfId="0" applyFont="1" applyFill="1" applyAlignment="1">
      <alignment vertical="center"/>
    </xf>
    <xf numFmtId="0" fontId="13" fillId="2" borderId="0" xfId="0" applyFont="1" applyFill="1">
      <alignment vertical="center"/>
    </xf>
    <xf numFmtId="0" fontId="12" fillId="0" borderId="0" xfId="0" applyFont="1" applyAlignment="1">
      <alignment vertical="center"/>
    </xf>
    <xf numFmtId="0" fontId="9" fillId="4" borderId="0" xfId="0" applyFont="1" applyFill="1" applyAlignment="1">
      <alignment vertical="center"/>
    </xf>
    <xf numFmtId="0" fontId="9" fillId="4" borderId="0" xfId="0" applyFont="1" applyFill="1">
      <alignment vertical="center"/>
    </xf>
    <xf numFmtId="0" fontId="8" fillId="2" borderId="0" xfId="0" applyFont="1" applyFill="1" applyAlignment="1">
      <alignment vertical="center"/>
    </xf>
    <xf numFmtId="0" fontId="0" fillId="9" borderId="8" xfId="0" applyFill="1" applyBorder="1">
      <alignment vertical="center"/>
    </xf>
    <xf numFmtId="0" fontId="0" fillId="9" borderId="8" xfId="0" applyFill="1" applyBorder="1" applyAlignment="1">
      <alignment vertical="center" wrapText="1"/>
    </xf>
    <xf numFmtId="9" fontId="0" fillId="0" borderId="0" xfId="3" applyFont="1" applyBorder="1">
      <alignment vertical="center"/>
    </xf>
    <xf numFmtId="0" fontId="0" fillId="0" borderId="9" xfId="0" applyBorder="1">
      <alignment vertical="center"/>
    </xf>
    <xf numFmtId="0" fontId="0" fillId="9" borderId="2" xfId="0" applyFill="1" applyBorder="1">
      <alignment vertical="center"/>
    </xf>
    <xf numFmtId="0" fontId="12" fillId="0" borderId="0" xfId="0" applyFont="1" applyAlignment="1">
      <alignment horizontal="right" vertical="center"/>
    </xf>
    <xf numFmtId="0" fontId="14" fillId="0" borderId="0" xfId="0" applyFont="1" applyAlignment="1">
      <alignment horizontal="right" vertical="center"/>
    </xf>
    <xf numFmtId="0" fontId="0" fillId="12" borderId="0" xfId="0" applyFill="1">
      <alignment vertical="center"/>
    </xf>
    <xf numFmtId="0" fontId="0" fillId="6" borderId="1" xfId="0" applyFill="1" applyBorder="1">
      <alignment vertical="center"/>
    </xf>
    <xf numFmtId="0" fontId="0" fillId="2" borderId="1" xfId="0" applyFill="1" applyBorder="1" applyAlignment="1">
      <alignment vertical="center" wrapText="1"/>
    </xf>
    <xf numFmtId="0" fontId="0" fillId="9" borderId="1" xfId="0" applyFill="1" applyBorder="1" applyAlignment="1">
      <alignment horizontal="center" vertical="center"/>
    </xf>
    <xf numFmtId="0" fontId="0" fillId="9" borderId="1" xfId="0" applyFill="1" applyBorder="1" applyAlignment="1">
      <alignment horizontal="center" vertical="center" wrapText="1"/>
    </xf>
    <xf numFmtId="0" fontId="0" fillId="4" borderId="1" xfId="0" applyFill="1" applyBorder="1" applyAlignment="1">
      <alignment horizontal="center" vertical="center"/>
    </xf>
    <xf numFmtId="0" fontId="0" fillId="9" borderId="1" xfId="0" applyFill="1" applyBorder="1" applyAlignment="1">
      <alignment horizontal="center" vertical="center"/>
    </xf>
    <xf numFmtId="0" fontId="0" fillId="2" borderId="1" xfId="0" applyFill="1" applyBorder="1" applyAlignment="1">
      <alignment horizontal="center" vertical="center"/>
    </xf>
    <xf numFmtId="0" fontId="0" fillId="9" borderId="1" xfId="0" applyFill="1" applyBorder="1" applyAlignment="1">
      <alignment horizontal="center" vertical="center" wrapText="1"/>
    </xf>
    <xf numFmtId="0" fontId="0" fillId="5" borderId="0" xfId="0" applyFill="1">
      <alignment vertical="center"/>
    </xf>
    <xf numFmtId="0" fontId="0" fillId="5" borderId="0" xfId="0" applyFill="1" applyAlignment="1">
      <alignment vertical="center"/>
    </xf>
    <xf numFmtId="0" fontId="0" fillId="14" borderId="0" xfId="0" applyFill="1">
      <alignment vertical="center"/>
    </xf>
    <xf numFmtId="0" fontId="0" fillId="15" borderId="0" xfId="0" applyFill="1">
      <alignment vertical="center"/>
    </xf>
    <xf numFmtId="0" fontId="0" fillId="15" borderId="0" xfId="0" applyFill="1" applyAlignment="1">
      <alignment vertical="center"/>
    </xf>
    <xf numFmtId="0" fontId="0" fillId="14" borderId="0" xfId="0" applyFill="1" applyAlignment="1">
      <alignment horizontal="right" vertical="center"/>
    </xf>
    <xf numFmtId="0" fontId="0" fillId="9" borderId="1" xfId="0" applyFill="1" applyBorder="1" applyAlignment="1">
      <alignment vertical="top" wrapText="1"/>
    </xf>
    <xf numFmtId="0" fontId="0" fillId="16" borderId="1" xfId="0" applyFill="1" applyBorder="1" applyAlignment="1">
      <alignment vertical="center"/>
    </xf>
    <xf numFmtId="0" fontId="0" fillId="16" borderId="1" xfId="0" applyFill="1" applyBorder="1">
      <alignment vertical="center"/>
    </xf>
    <xf numFmtId="0" fontId="0" fillId="9" borderId="1" xfId="0" applyFill="1" applyBorder="1" applyAlignment="1">
      <alignment horizontal="center" vertical="center"/>
    </xf>
    <xf numFmtId="0" fontId="0" fillId="9" borderId="1" xfId="0" applyFill="1" applyBorder="1" applyAlignment="1">
      <alignment horizontal="center" vertical="center" wrapText="1"/>
    </xf>
    <xf numFmtId="0" fontId="15" fillId="0" borderId="0" xfId="0" applyFont="1">
      <alignment vertical="center"/>
    </xf>
    <xf numFmtId="0" fontId="0" fillId="9" borderId="1" xfId="0" applyFill="1" applyBorder="1" applyAlignment="1">
      <alignment horizontal="center" vertical="center"/>
    </xf>
    <xf numFmtId="0" fontId="0" fillId="9" borderId="1" xfId="0" applyFill="1" applyBorder="1" applyAlignment="1">
      <alignment horizontal="center" vertical="center" wrapText="1"/>
    </xf>
    <xf numFmtId="0" fontId="5" fillId="0" borderId="10" xfId="0" applyFont="1" applyBorder="1" applyAlignment="1">
      <alignment horizontal="right" vertical="center"/>
    </xf>
    <xf numFmtId="0" fontId="0" fillId="14" borderId="0" xfId="0" applyFill="1" applyAlignment="1">
      <alignment horizontal="left" vertical="center"/>
    </xf>
    <xf numFmtId="0" fontId="7" fillId="0" borderId="0" xfId="0" applyFont="1" applyBorder="1" applyAlignment="1">
      <alignment horizontal="right" vertical="center"/>
    </xf>
    <xf numFmtId="0" fontId="0" fillId="0" borderId="0" xfId="0" applyFill="1" applyBorder="1" applyAlignment="1">
      <alignment vertical="center"/>
    </xf>
    <xf numFmtId="0" fontId="0" fillId="0" borderId="0" xfId="0" applyFill="1" applyBorder="1">
      <alignment vertical="center"/>
    </xf>
    <xf numFmtId="2" fontId="0" fillId="9" borderId="1" xfId="0" applyNumberFormat="1" applyFill="1" applyBorder="1" applyAlignment="1">
      <alignment horizontal="center" vertical="center"/>
    </xf>
    <xf numFmtId="0" fontId="5" fillId="9" borderId="1" xfId="0" applyFont="1" applyFill="1" applyBorder="1" applyAlignment="1">
      <alignment horizontal="center" vertical="center"/>
    </xf>
    <xf numFmtId="0" fontId="7" fillId="0" borderId="10" xfId="0" applyFont="1" applyBorder="1" applyAlignment="1">
      <alignment vertical="center"/>
    </xf>
    <xf numFmtId="1" fontId="0" fillId="9" borderId="1" xfId="0" applyNumberFormat="1" applyFill="1" applyBorder="1" applyAlignment="1">
      <alignment horizontal="center" vertical="center"/>
    </xf>
    <xf numFmtId="2" fontId="0" fillId="9" borderId="1" xfId="2" applyNumberFormat="1" applyFont="1" applyFill="1" applyBorder="1" applyAlignment="1">
      <alignment horizontal="center" vertical="center" wrapText="1"/>
    </xf>
    <xf numFmtId="2" fontId="0" fillId="9" borderId="1" xfId="0" applyNumberFormat="1" applyFill="1" applyBorder="1">
      <alignment vertical="center"/>
    </xf>
    <xf numFmtId="0" fontId="0" fillId="9" borderId="1" xfId="0" applyFill="1" applyBorder="1" applyAlignment="1">
      <alignment horizontal="center" vertical="center" wrapText="1"/>
    </xf>
    <xf numFmtId="0" fontId="0" fillId="0" borderId="0" xfId="0" applyAlignment="1">
      <alignment horizontal="left" vertical="center"/>
    </xf>
    <xf numFmtId="0" fontId="0" fillId="14" borderId="1" xfId="0" applyFill="1" applyBorder="1" applyAlignment="1">
      <alignment horizontal="center" vertical="center" wrapText="1"/>
    </xf>
    <xf numFmtId="0" fontId="12" fillId="5" borderId="0" xfId="0" applyFont="1" applyFill="1">
      <alignment vertical="center"/>
    </xf>
    <xf numFmtId="0" fontId="6" fillId="4" borderId="0" xfId="0" applyFont="1" applyFill="1" applyAlignment="1">
      <alignment vertical="center" wrapText="1"/>
    </xf>
    <xf numFmtId="0" fontId="0" fillId="15" borderId="0" xfId="0" applyFill="1" applyAlignment="1">
      <alignment vertical="center" wrapText="1"/>
    </xf>
    <xf numFmtId="0" fontId="0" fillId="5" borderId="0" xfId="0" applyFill="1" applyAlignment="1">
      <alignment vertical="center" wrapText="1"/>
    </xf>
    <xf numFmtId="0" fontId="0" fillId="8" borderId="1" xfId="0" applyFill="1" applyBorder="1" applyAlignment="1">
      <alignment vertical="center" wrapText="1"/>
    </xf>
    <xf numFmtId="0" fontId="0" fillId="8" borderId="1" xfId="0" applyFill="1" applyBorder="1">
      <alignment vertical="center"/>
    </xf>
    <xf numFmtId="0" fontId="0" fillId="17" borderId="1" xfId="0" applyFill="1" applyBorder="1">
      <alignment vertical="center"/>
    </xf>
    <xf numFmtId="0" fontId="0" fillId="17" borderId="1" xfId="0" applyFill="1" applyBorder="1" applyAlignment="1">
      <alignment horizontal="center" vertical="center"/>
    </xf>
    <xf numFmtId="0" fontId="0" fillId="17" borderId="1" xfId="0" applyFill="1" applyBorder="1" applyAlignment="1">
      <alignment vertical="center" wrapText="1"/>
    </xf>
    <xf numFmtId="0" fontId="0" fillId="17" borderId="1" xfId="0" applyFill="1" applyBorder="1" applyAlignment="1">
      <alignment horizontal="left" vertical="center" wrapText="1"/>
    </xf>
    <xf numFmtId="0" fontId="0" fillId="17" borderId="1" xfId="0" applyFill="1" applyBorder="1" applyAlignment="1">
      <alignment horizontal="center" vertical="center" wrapText="1"/>
    </xf>
    <xf numFmtId="0" fontId="0" fillId="17" borderId="1" xfId="0" applyFill="1" applyBorder="1" applyAlignment="1">
      <alignment vertical="center"/>
    </xf>
    <xf numFmtId="14" fontId="0" fillId="17" borderId="1" xfId="0" applyNumberFormat="1" applyFill="1" applyBorder="1" applyAlignment="1">
      <alignment vertical="center"/>
    </xf>
    <xf numFmtId="2" fontId="0" fillId="17" borderId="1" xfId="2" applyNumberFormat="1" applyFont="1" applyFill="1" applyBorder="1" applyAlignment="1">
      <alignment horizontal="center" vertical="center" wrapText="1"/>
    </xf>
    <xf numFmtId="0" fontId="0" fillId="9" borderId="1" xfId="0" applyFill="1" applyBorder="1" applyAlignment="1">
      <alignment horizontal="left" vertical="center" wrapText="1"/>
    </xf>
    <xf numFmtId="1" fontId="0" fillId="17" borderId="1" xfId="2" applyNumberFormat="1" applyFont="1" applyFill="1" applyBorder="1" applyAlignment="1">
      <alignment horizontal="center" vertical="center" wrapText="1"/>
    </xf>
    <xf numFmtId="1" fontId="0" fillId="17" borderId="1" xfId="0" applyNumberFormat="1" applyFill="1" applyBorder="1" applyAlignment="1">
      <alignment horizontal="center" vertical="center"/>
    </xf>
    <xf numFmtId="9" fontId="0" fillId="17" borderId="1" xfId="3" applyNumberFormat="1" applyFont="1" applyFill="1" applyBorder="1" applyAlignment="1">
      <alignment horizontal="center" vertical="center" wrapText="1"/>
    </xf>
    <xf numFmtId="21" fontId="0" fillId="17" borderId="1" xfId="0" applyNumberFormat="1" applyFill="1" applyBorder="1" applyAlignment="1">
      <alignment horizontal="center" vertical="center"/>
    </xf>
    <xf numFmtId="21" fontId="0" fillId="17" borderId="1" xfId="2" applyNumberFormat="1" applyFont="1" applyFill="1" applyBorder="1" applyAlignment="1">
      <alignment horizontal="center" vertical="center" wrapText="1"/>
    </xf>
    <xf numFmtId="9" fontId="0" fillId="17" borderId="1" xfId="3" applyFont="1" applyFill="1" applyBorder="1">
      <alignment vertical="center"/>
    </xf>
    <xf numFmtId="0" fontId="1" fillId="0" borderId="0" xfId="1"/>
    <xf numFmtId="0" fontId="0" fillId="17" borderId="8" xfId="0" applyFill="1" applyBorder="1">
      <alignment vertical="center"/>
    </xf>
    <xf numFmtId="0" fontId="0" fillId="17" borderId="8" xfId="0" applyFill="1" applyBorder="1" applyAlignment="1">
      <alignment vertical="center" wrapText="1"/>
    </xf>
    <xf numFmtId="9" fontId="0" fillId="9" borderId="1" xfId="3" applyFont="1" applyFill="1" applyBorder="1">
      <alignment vertical="center"/>
    </xf>
    <xf numFmtId="0" fontId="0" fillId="16" borderId="1" xfId="0" applyFill="1" applyBorder="1" applyAlignment="1">
      <alignment horizontal="center" vertical="center"/>
    </xf>
    <xf numFmtId="0" fontId="0" fillId="9" borderId="1" xfId="0" applyFill="1" applyBorder="1" applyAlignment="1">
      <alignment horizontal="center" vertical="center" wrapText="1"/>
    </xf>
    <xf numFmtId="0" fontId="0" fillId="0" borderId="0" xfId="0" applyBorder="1" applyAlignment="1">
      <alignment vertical="center"/>
    </xf>
    <xf numFmtId="0" fontId="0" fillId="0" borderId="0" xfId="0" applyFont="1">
      <alignment vertical="center"/>
    </xf>
    <xf numFmtId="0" fontId="0" fillId="4" borderId="1" xfId="0" applyFill="1" applyBorder="1">
      <alignment vertical="center"/>
    </xf>
    <xf numFmtId="0" fontId="0" fillId="4" borderId="1" xfId="0" applyFill="1" applyBorder="1" applyAlignment="1">
      <alignment horizontal="center" vertical="center" wrapText="1"/>
    </xf>
    <xf numFmtId="0" fontId="0" fillId="16" borderId="5" xfId="0" applyFill="1" applyBorder="1">
      <alignment vertical="center"/>
    </xf>
    <xf numFmtId="0" fontId="7" fillId="0" borderId="0" xfId="0" applyFont="1">
      <alignment vertical="center"/>
    </xf>
    <xf numFmtId="0" fontId="18" fillId="0" borderId="0" xfId="0" applyFont="1" applyAlignment="1">
      <alignment horizontal="left" vertical="center"/>
    </xf>
    <xf numFmtId="0" fontId="19" fillId="0" borderId="0" xfId="0" applyFont="1" applyAlignment="1">
      <alignment horizontal="left" vertical="center"/>
    </xf>
    <xf numFmtId="0" fontId="0" fillId="19" borderId="1" xfId="0" applyFill="1" applyBorder="1" applyAlignment="1">
      <alignment vertical="center" wrapText="1"/>
    </xf>
    <xf numFmtId="0" fontId="0" fillId="19" borderId="1" xfId="0" applyFill="1" applyBorder="1" applyAlignment="1">
      <alignment vertical="center"/>
    </xf>
    <xf numFmtId="0" fontId="0" fillId="5" borderId="0" xfId="0" applyFont="1" applyFill="1" applyAlignment="1">
      <alignment vertical="center"/>
    </xf>
    <xf numFmtId="0" fontId="0" fillId="9" borderId="1" xfId="0" applyFill="1" applyBorder="1" applyAlignment="1">
      <alignment horizontal="center" vertical="center"/>
    </xf>
    <xf numFmtId="0" fontId="0" fillId="9" borderId="3" xfId="0" applyFill="1" applyBorder="1" applyAlignment="1">
      <alignment horizontal="center" vertical="center"/>
    </xf>
    <xf numFmtId="0" fontId="0" fillId="7" borderId="1" xfId="0" applyFill="1" applyBorder="1" applyAlignment="1">
      <alignment horizontal="center" vertical="center" wrapText="1"/>
    </xf>
    <xf numFmtId="176" fontId="0" fillId="6" borderId="1" xfId="0" applyNumberFormat="1" applyFill="1" applyBorder="1">
      <alignment vertical="center"/>
    </xf>
    <xf numFmtId="49" fontId="0" fillId="17" borderId="1" xfId="0" applyNumberFormat="1" applyFill="1" applyBorder="1" applyAlignment="1">
      <alignment vertical="center"/>
    </xf>
    <xf numFmtId="0" fontId="0" fillId="17" borderId="1" xfId="0" applyNumberFormat="1" applyFill="1" applyBorder="1" applyAlignment="1">
      <alignment vertical="center"/>
    </xf>
    <xf numFmtId="14" fontId="0" fillId="17" borderId="1" xfId="0" applyNumberFormat="1" applyFill="1" applyBorder="1">
      <alignment vertical="center"/>
    </xf>
    <xf numFmtId="176" fontId="0" fillId="17" borderId="1" xfId="0" applyNumberFormat="1" applyFill="1" applyBorder="1">
      <alignment vertical="center"/>
    </xf>
    <xf numFmtId="0" fontId="7" fillId="0" borderId="0" xfId="0" applyFont="1" applyAlignment="1">
      <alignment horizontal="right" vertical="center"/>
    </xf>
    <xf numFmtId="0" fontId="0" fillId="0" borderId="0" xfId="0" applyFont="1" applyAlignment="1">
      <alignment vertical="center" wrapText="1"/>
    </xf>
    <xf numFmtId="0" fontId="0" fillId="9" borderId="5" xfId="0" applyFill="1" applyBorder="1" applyAlignment="1">
      <alignment vertical="center" wrapText="1"/>
    </xf>
    <xf numFmtId="0" fontId="0" fillId="17" borderId="5" xfId="0" applyFill="1" applyBorder="1" applyAlignment="1">
      <alignment vertical="center" wrapText="1"/>
    </xf>
    <xf numFmtId="0" fontId="0" fillId="8" borderId="1" xfId="0" applyFill="1" applyBorder="1" applyAlignment="1">
      <alignment vertical="center"/>
    </xf>
    <xf numFmtId="0" fontId="21" fillId="0" borderId="1" xfId="0" applyFont="1" applyBorder="1" applyAlignment="1">
      <alignment vertical="center"/>
    </xf>
    <xf numFmtId="0" fontId="20" fillId="4" borderId="1"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0" fillId="0" borderId="1" xfId="0" applyFont="1" applyBorder="1" applyAlignment="1">
      <alignment vertical="center"/>
    </xf>
    <xf numFmtId="0" fontId="21" fillId="0" borderId="1" xfId="0" applyFont="1" applyBorder="1" applyAlignment="1">
      <alignment vertical="center" wrapText="1"/>
    </xf>
    <xf numFmtId="0" fontId="0" fillId="0" borderId="1" xfId="0" applyFont="1" applyBorder="1" applyAlignment="1">
      <alignment vertical="center" wrapText="1"/>
    </xf>
    <xf numFmtId="0" fontId="21" fillId="0" borderId="0" xfId="0" applyFont="1" applyBorder="1" applyAlignment="1">
      <alignment vertical="center"/>
    </xf>
    <xf numFmtId="0" fontId="0" fillId="0" borderId="0" xfId="0" applyFont="1" applyBorder="1" applyAlignment="1">
      <alignment vertical="center"/>
    </xf>
    <xf numFmtId="0" fontId="0" fillId="11" borderId="1" xfId="0" applyFill="1" applyBorder="1" applyAlignment="1">
      <alignment horizontal="center" vertical="center" wrapText="1"/>
    </xf>
    <xf numFmtId="0" fontId="20" fillId="11" borderId="1" xfId="0" applyFont="1" applyFill="1" applyBorder="1" applyAlignment="1">
      <alignment horizontal="center" vertical="center" wrapText="1"/>
    </xf>
    <xf numFmtId="0" fontId="16" fillId="11" borderId="1" xfId="0" applyFont="1" applyFill="1" applyBorder="1" applyAlignment="1">
      <alignment horizontal="center" vertical="center" wrapText="1"/>
    </xf>
    <xf numFmtId="0" fontId="0" fillId="8" borderId="1" xfId="0" applyFont="1" applyFill="1" applyBorder="1" applyAlignment="1">
      <alignment vertical="center"/>
    </xf>
    <xf numFmtId="0" fontId="0" fillId="7" borderId="1" xfId="0" applyFill="1" applyBorder="1" applyAlignment="1">
      <alignment vertical="center"/>
    </xf>
    <xf numFmtId="0" fontId="22" fillId="0" borderId="0" xfId="0" applyFont="1" applyAlignment="1">
      <alignment vertical="center"/>
    </xf>
    <xf numFmtId="0" fontId="23" fillId="0" borderId="0" xfId="0" applyFont="1" applyAlignment="1">
      <alignment vertical="center"/>
    </xf>
    <xf numFmtId="0" fontId="21" fillId="4" borderId="0" xfId="0" applyFont="1" applyFill="1" applyBorder="1" applyAlignment="1">
      <alignment vertical="center"/>
    </xf>
    <xf numFmtId="0" fontId="24" fillId="4" borderId="0" xfId="0" applyFont="1" applyFill="1" applyBorder="1" applyAlignment="1"/>
    <xf numFmtId="0" fontId="6" fillId="4" borderId="0" xfId="0" applyFont="1" applyFill="1" applyBorder="1" applyAlignment="1">
      <alignment vertical="center"/>
    </xf>
    <xf numFmtId="0" fontId="0" fillId="4" borderId="0" xfId="0" applyFont="1" applyFill="1" applyBorder="1" applyAlignment="1"/>
    <xf numFmtId="0" fontId="21" fillId="4" borderId="0" xfId="0" applyFont="1" applyFill="1">
      <alignment vertical="center"/>
    </xf>
    <xf numFmtId="0" fontId="21" fillId="0" borderId="0" xfId="0" applyFont="1">
      <alignment vertical="center"/>
    </xf>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7" fillId="9" borderId="3" xfId="0" applyFont="1" applyFill="1" applyBorder="1" applyAlignment="1">
      <alignment horizontal="center" vertical="center"/>
    </xf>
    <xf numFmtId="0" fontId="7" fillId="9" borderId="1" xfId="0" applyFont="1" applyFill="1" applyBorder="1" applyAlignment="1">
      <alignment horizontal="center" vertical="center"/>
    </xf>
    <xf numFmtId="0" fontId="0" fillId="18" borderId="1" xfId="0" applyFill="1" applyBorder="1" applyAlignment="1">
      <alignment horizontal="center" vertical="center"/>
    </xf>
    <xf numFmtId="0" fontId="0" fillId="16" borderId="8" xfId="0" applyFill="1" applyBorder="1">
      <alignment vertical="center"/>
    </xf>
    <xf numFmtId="0" fontId="0" fillId="17" borderId="5" xfId="0" applyFill="1" applyBorder="1">
      <alignment vertical="center"/>
    </xf>
    <xf numFmtId="0" fontId="0" fillId="20" borderId="8" xfId="0" applyFill="1" applyBorder="1" applyAlignment="1">
      <alignment vertical="center" wrapText="1"/>
    </xf>
    <xf numFmtId="0" fontId="0" fillId="20" borderId="1" xfId="0" applyFill="1" applyBorder="1" applyAlignment="1">
      <alignment vertical="center" wrapText="1"/>
    </xf>
    <xf numFmtId="0" fontId="0" fillId="20" borderId="1" xfId="0" applyFill="1" applyBorder="1">
      <alignment vertical="center"/>
    </xf>
    <xf numFmtId="0" fontId="0" fillId="20" borderId="5" xfId="0" applyFill="1" applyBorder="1" applyAlignment="1">
      <alignment vertical="center" wrapText="1"/>
    </xf>
    <xf numFmtId="0" fontId="0" fillId="20" borderId="5" xfId="0" applyFill="1" applyBorder="1">
      <alignment vertical="center"/>
    </xf>
    <xf numFmtId="0" fontId="26" fillId="7" borderId="0" xfId="0" applyFont="1" applyFill="1">
      <alignment vertical="center"/>
    </xf>
    <xf numFmtId="0" fontId="0" fillId="2" borderId="2" xfId="0" applyFill="1" applyBorder="1" applyAlignment="1">
      <alignment horizontal="center" vertical="center"/>
    </xf>
    <xf numFmtId="0" fontId="5" fillId="9" borderId="1" xfId="0" applyFont="1" applyFill="1" applyBorder="1" applyAlignment="1">
      <alignment horizontal="center" vertical="center"/>
    </xf>
    <xf numFmtId="0" fontId="5" fillId="0" borderId="10" xfId="0" applyFont="1" applyBorder="1" applyAlignment="1">
      <alignment horizontal="right" vertical="center"/>
    </xf>
    <xf numFmtId="0" fontId="0" fillId="2" borderId="1" xfId="0" applyFill="1" applyBorder="1">
      <alignment vertical="center"/>
    </xf>
    <xf numFmtId="0" fontId="0" fillId="0" borderId="1" xfId="0" applyFill="1" applyBorder="1" applyAlignment="1">
      <alignment vertical="center" wrapText="1"/>
    </xf>
    <xf numFmtId="0" fontId="21" fillId="9" borderId="1" xfId="0" applyFont="1" applyFill="1" applyBorder="1" applyAlignment="1">
      <alignment horizontal="center" vertical="center"/>
    </xf>
    <xf numFmtId="0" fontId="0" fillId="4" borderId="0" xfId="0" applyFont="1" applyFill="1" applyBorder="1" applyAlignment="1">
      <alignment vertical="center"/>
    </xf>
    <xf numFmtId="0" fontId="0" fillId="0" borderId="0" xfId="0" applyFont="1" applyFill="1" applyBorder="1" applyAlignment="1">
      <alignment vertical="center"/>
    </xf>
    <xf numFmtId="0" fontId="0" fillId="9" borderId="1" xfId="0" applyFill="1" applyBorder="1" applyAlignment="1">
      <alignment horizontal="center" vertical="center"/>
    </xf>
    <xf numFmtId="0" fontId="0" fillId="2" borderId="1" xfId="0" applyFill="1" applyBorder="1" applyAlignment="1">
      <alignment horizontal="center" vertical="center"/>
    </xf>
    <xf numFmtId="0" fontId="0" fillId="17" borderId="1" xfId="0" applyFill="1" applyBorder="1" applyAlignment="1">
      <alignment horizontal="left" vertical="center" wrapText="1"/>
    </xf>
    <xf numFmtId="0" fontId="0" fillId="9" borderId="1" xfId="0" applyFill="1" applyBorder="1" applyAlignment="1">
      <alignment horizontal="center" vertical="center" wrapText="1"/>
    </xf>
    <xf numFmtId="0" fontId="5" fillId="0" borderId="10" xfId="0" applyFont="1" applyBorder="1" applyAlignment="1">
      <alignment horizontal="right" vertical="center"/>
    </xf>
    <xf numFmtId="0" fontId="0" fillId="9" borderId="5" xfId="0" applyFill="1" applyBorder="1" applyAlignment="1">
      <alignment horizontal="center" vertical="center"/>
    </xf>
    <xf numFmtId="0" fontId="0" fillId="4" borderId="1" xfId="0" applyFill="1" applyBorder="1" applyAlignment="1">
      <alignment horizontal="center" vertical="center"/>
    </xf>
    <xf numFmtId="0" fontId="0" fillId="9" borderId="8" xfId="0" applyFill="1" applyBorder="1" applyAlignment="1">
      <alignment horizontal="center" vertical="center" wrapText="1"/>
    </xf>
    <xf numFmtId="0" fontId="0" fillId="18" borderId="1" xfId="0" applyFill="1" applyBorder="1" applyAlignment="1">
      <alignment horizontal="center" vertical="center"/>
    </xf>
    <xf numFmtId="0" fontId="0" fillId="5" borderId="0" xfId="0" applyFont="1" applyFill="1">
      <alignment vertical="center"/>
    </xf>
    <xf numFmtId="0" fontId="0" fillId="14" borderId="0" xfId="0" applyFont="1" applyFill="1">
      <alignment vertical="center"/>
    </xf>
    <xf numFmtId="0" fontId="20" fillId="5" borderId="0" xfId="0" applyFont="1" applyFill="1" applyAlignment="1">
      <alignment vertical="center"/>
    </xf>
    <xf numFmtId="0" fontId="0" fillId="14" borderId="0" xfId="0" applyFont="1" applyFill="1" applyAlignment="1">
      <alignment horizontal="left" vertical="center"/>
    </xf>
    <xf numFmtId="0" fontId="21" fillId="5" borderId="0" xfId="0" applyFont="1" applyFill="1" applyAlignment="1">
      <alignment vertical="center" wrapText="1"/>
    </xf>
    <xf numFmtId="0" fontId="21" fillId="5" borderId="0" xfId="0" applyFont="1" applyFill="1" applyAlignment="1">
      <alignment vertical="center"/>
    </xf>
    <xf numFmtId="0" fontId="0" fillId="9" borderId="5" xfId="0" applyFill="1" applyBorder="1">
      <alignment vertical="center"/>
    </xf>
    <xf numFmtId="0" fontId="21" fillId="5" borderId="0" xfId="0" applyFont="1" applyFill="1" applyBorder="1" applyAlignment="1">
      <alignment vertical="center"/>
    </xf>
    <xf numFmtId="0" fontId="16" fillId="5" borderId="0" xfId="0" applyFont="1" applyFill="1" applyBorder="1" applyAlignment="1">
      <alignment vertical="center"/>
    </xf>
    <xf numFmtId="0" fontId="21" fillId="5" borderId="0" xfId="0" applyFont="1" applyFill="1">
      <alignment vertical="center"/>
    </xf>
    <xf numFmtId="0" fontId="0" fillId="9" borderId="6" xfId="0" applyFill="1" applyBorder="1">
      <alignment vertical="center"/>
    </xf>
    <xf numFmtId="0" fontId="0" fillId="9" borderId="8" xfId="0" applyFill="1" applyBorder="1" applyAlignment="1">
      <alignment vertical="top" wrapText="1"/>
    </xf>
    <xf numFmtId="0" fontId="21" fillId="9" borderId="1" xfId="0" applyFont="1" applyFill="1" applyBorder="1" applyAlignment="1">
      <alignment vertical="top" wrapText="1"/>
    </xf>
    <xf numFmtId="0" fontId="12" fillId="9" borderId="8" xfId="0" applyFont="1" applyFill="1" applyBorder="1" applyAlignment="1">
      <alignment horizontal="center" vertical="center" wrapText="1"/>
    </xf>
    <xf numFmtId="0" fontId="0" fillId="9" borderId="5" xfId="0" applyFill="1" applyBorder="1" applyAlignment="1">
      <alignment vertical="top" wrapText="1"/>
    </xf>
    <xf numFmtId="0" fontId="12" fillId="9" borderId="5" xfId="0" applyFont="1" applyFill="1" applyBorder="1" applyAlignment="1">
      <alignment horizontal="center" vertical="center" wrapText="1"/>
    </xf>
    <xf numFmtId="0" fontId="0" fillId="9" borderId="5" xfId="0" applyFill="1" applyBorder="1" applyAlignment="1">
      <alignment vertical="center"/>
    </xf>
    <xf numFmtId="0" fontId="12" fillId="9" borderId="1" xfId="0" applyFont="1" applyFill="1" applyBorder="1" applyAlignment="1">
      <alignment horizontal="center" vertical="center" wrapText="1"/>
    </xf>
    <xf numFmtId="0" fontId="5" fillId="0" borderId="0" xfId="0" applyFont="1" applyAlignment="1">
      <alignment vertical="center" wrapText="1"/>
    </xf>
    <xf numFmtId="0" fontId="7" fillId="12" borderId="0" xfId="0" applyFont="1" applyFill="1">
      <alignment vertical="center"/>
    </xf>
    <xf numFmtId="0" fontId="7" fillId="9" borderId="1" xfId="0" applyFont="1" applyFill="1" applyBorder="1" applyAlignment="1">
      <alignment horizontal="center" vertical="center" wrapText="1"/>
    </xf>
    <xf numFmtId="0" fontId="0" fillId="18" borderId="0" xfId="0" applyFill="1">
      <alignment vertical="center"/>
    </xf>
    <xf numFmtId="0" fontId="21" fillId="18" borderId="0" xfId="0" applyFont="1" applyFill="1" applyBorder="1" applyAlignment="1">
      <alignment vertical="center"/>
    </xf>
    <xf numFmtId="0" fontId="0" fillId="17" borderId="2" xfId="0" applyFill="1" applyBorder="1">
      <alignment vertical="center"/>
    </xf>
    <xf numFmtId="0" fontId="0" fillId="4" borderId="9" xfId="0" applyFill="1" applyBorder="1">
      <alignment vertical="center"/>
    </xf>
    <xf numFmtId="0" fontId="8" fillId="7" borderId="0" xfId="0" applyFont="1" applyFill="1">
      <alignment vertical="center"/>
    </xf>
    <xf numFmtId="0" fontId="21" fillId="0" borderId="10" xfId="0" applyFont="1" applyBorder="1" applyAlignment="1">
      <alignment vertical="center"/>
    </xf>
    <xf numFmtId="0" fontId="21" fillId="9" borderId="1" xfId="0" applyFont="1" applyFill="1" applyBorder="1" applyAlignment="1">
      <alignment horizontal="center" vertical="center" wrapText="1"/>
    </xf>
    <xf numFmtId="0" fontId="21" fillId="17" borderId="1" xfId="0" applyFont="1" applyFill="1" applyBorder="1" applyAlignment="1">
      <alignment horizontal="left" vertical="center" wrapText="1"/>
    </xf>
    <xf numFmtId="2" fontId="21" fillId="17" borderId="1" xfId="2" applyNumberFormat="1" applyFont="1" applyFill="1" applyBorder="1" applyAlignment="1">
      <alignment horizontal="center" vertical="center" wrapText="1"/>
    </xf>
    <xf numFmtId="2" fontId="21" fillId="9" borderId="1" xfId="2" applyNumberFormat="1" applyFont="1" applyFill="1" applyBorder="1" applyAlignment="1">
      <alignment horizontal="center" vertical="center" wrapText="1"/>
    </xf>
    <xf numFmtId="0" fontId="21" fillId="9" borderId="1" xfId="0" applyFont="1" applyFill="1" applyBorder="1">
      <alignment vertical="center"/>
    </xf>
    <xf numFmtId="0" fontId="21" fillId="9" borderId="1" xfId="0" applyFont="1" applyFill="1" applyBorder="1" applyAlignment="1">
      <alignment vertical="center"/>
    </xf>
    <xf numFmtId="0" fontId="11" fillId="7" borderId="0" xfId="0" applyFont="1" applyFill="1">
      <alignment vertical="center"/>
    </xf>
    <xf numFmtId="0" fontId="29" fillId="7" borderId="0" xfId="0" applyFont="1" applyFill="1">
      <alignment vertical="center"/>
    </xf>
    <xf numFmtId="9" fontId="0" fillId="6" borderId="1" xfId="3" applyFont="1" applyFill="1" applyBorder="1">
      <alignment vertical="center"/>
    </xf>
    <xf numFmtId="0" fontId="11" fillId="2" borderId="0" xfId="0" applyFont="1" applyFill="1">
      <alignment vertical="center"/>
    </xf>
    <xf numFmtId="2" fontId="0" fillId="17" borderId="1" xfId="2" applyNumberFormat="1" applyFont="1" applyFill="1" applyBorder="1" applyAlignment="1">
      <alignment horizontal="center" vertical="center"/>
    </xf>
    <xf numFmtId="0" fontId="0" fillId="17" borderId="1" xfId="2" applyNumberFormat="1" applyFont="1" applyFill="1" applyBorder="1" applyAlignment="1">
      <alignment horizontal="center" vertical="center"/>
    </xf>
    <xf numFmtId="0" fontId="30" fillId="0" borderId="0" xfId="0" applyFont="1">
      <alignment vertical="center"/>
    </xf>
    <xf numFmtId="0" fontId="0" fillId="8" borderId="0" xfId="0" applyFill="1" applyAlignment="1">
      <alignment vertical="center"/>
    </xf>
    <xf numFmtId="0" fontId="5" fillId="8" borderId="0" xfId="0" applyFont="1" applyFill="1">
      <alignment vertical="center"/>
    </xf>
    <xf numFmtId="0" fontId="0" fillId="8" borderId="0" xfId="0" applyFill="1" applyAlignment="1">
      <alignment vertical="center" wrapText="1"/>
    </xf>
    <xf numFmtId="0" fontId="1" fillId="8" borderId="0" xfId="1" applyFill="1"/>
    <xf numFmtId="0" fontId="5" fillId="7" borderId="0" xfId="0" applyFont="1" applyFill="1" applyAlignment="1">
      <alignment vertical="center"/>
    </xf>
    <xf numFmtId="0" fontId="0" fillId="7" borderId="0" xfId="0" applyFill="1" applyAlignment="1">
      <alignment vertical="center"/>
    </xf>
    <xf numFmtId="0" fontId="5" fillId="4" borderId="0" xfId="0" applyFont="1" applyFill="1" applyBorder="1" applyAlignment="1">
      <alignment vertical="center"/>
    </xf>
    <xf numFmtId="0" fontId="0" fillId="6" borderId="1" xfId="0" applyFill="1" applyBorder="1" applyAlignment="1">
      <alignment horizontal="center" vertical="center" wrapText="1"/>
    </xf>
    <xf numFmtId="0" fontId="5" fillId="13" borderId="2" xfId="0" applyFont="1" applyFill="1" applyBorder="1" applyAlignment="1">
      <alignment horizontal="center" vertical="center" wrapText="1"/>
    </xf>
    <xf numFmtId="0" fontId="7" fillId="13" borderId="4" xfId="0" applyFont="1" applyFill="1" applyBorder="1" applyAlignment="1">
      <alignment horizontal="center" vertical="center" wrapText="1"/>
    </xf>
    <xf numFmtId="0" fontId="7" fillId="13" borderId="3" xfId="0" applyFont="1" applyFill="1" applyBorder="1" applyAlignment="1">
      <alignment horizontal="center" vertical="center" wrapText="1"/>
    </xf>
    <xf numFmtId="0" fontId="7" fillId="13" borderId="2" xfId="0" applyFont="1" applyFill="1" applyBorder="1" applyAlignment="1">
      <alignment horizontal="center" vertical="center"/>
    </xf>
    <xf numFmtId="0" fontId="7" fillId="13" borderId="3" xfId="0" applyFont="1" applyFill="1" applyBorder="1" applyAlignment="1">
      <alignment horizontal="center" vertical="center"/>
    </xf>
    <xf numFmtId="0" fontId="0" fillId="9" borderId="1" xfId="0" applyFill="1" applyBorder="1" applyAlignment="1">
      <alignment horizontal="center" vertical="center"/>
    </xf>
    <xf numFmtId="0" fontId="0" fillId="0" borderId="1" xfId="0" applyBorder="1" applyAlignment="1">
      <alignment horizontal="left" vertical="center" wrapText="1"/>
    </xf>
    <xf numFmtId="0" fontId="7" fillId="9" borderId="4" xfId="0" applyFont="1" applyFill="1" applyBorder="1" applyAlignment="1">
      <alignment horizontal="center" vertical="center"/>
    </xf>
    <xf numFmtId="0" fontId="7" fillId="9" borderId="3" xfId="0" applyFont="1" applyFill="1" applyBorder="1" applyAlignment="1">
      <alignment horizontal="center" vertical="center"/>
    </xf>
    <xf numFmtId="0" fontId="0" fillId="9" borderId="2" xfId="0" applyFill="1" applyBorder="1" applyAlignment="1">
      <alignment horizontal="center" vertical="center"/>
    </xf>
    <xf numFmtId="0" fontId="0" fillId="9" borderId="4" xfId="0" applyFill="1" applyBorder="1" applyAlignment="1">
      <alignment horizontal="center" vertical="center"/>
    </xf>
    <xf numFmtId="0" fontId="0" fillId="9" borderId="3" xfId="0" applyFill="1" applyBorder="1" applyAlignment="1">
      <alignment horizontal="center" vertical="center"/>
    </xf>
    <xf numFmtId="0" fontId="0" fillId="17" borderId="1" xfId="0" applyFill="1" applyBorder="1" applyAlignment="1">
      <alignment horizontal="left" vertical="center"/>
    </xf>
    <xf numFmtId="0" fontId="0" fillId="2" borderId="2" xfId="0" applyFill="1" applyBorder="1" applyAlignment="1">
      <alignment horizontal="center" vertical="center"/>
    </xf>
    <xf numFmtId="0" fontId="0" fillId="2" borderId="4" xfId="0" applyFill="1" applyBorder="1" applyAlignment="1">
      <alignment horizontal="center" vertical="center"/>
    </xf>
    <xf numFmtId="0" fontId="0" fillId="2" borderId="3" xfId="0" applyFill="1" applyBorder="1" applyAlignment="1">
      <alignment horizontal="center" vertical="center"/>
    </xf>
    <xf numFmtId="0" fontId="0" fillId="17" borderId="1" xfId="0" applyFill="1" applyBorder="1" applyAlignment="1">
      <alignment horizontal="left" vertical="center" wrapText="1"/>
    </xf>
    <xf numFmtId="0" fontId="12" fillId="10" borderId="2" xfId="0" applyFont="1" applyFill="1" applyBorder="1" applyAlignment="1">
      <alignment horizontal="center" vertical="center" wrapText="1"/>
    </xf>
    <xf numFmtId="0" fontId="12" fillId="10" borderId="4" xfId="0" applyFont="1" applyFill="1" applyBorder="1" applyAlignment="1">
      <alignment horizontal="center" vertical="center"/>
    </xf>
    <xf numFmtId="0" fontId="12" fillId="10" borderId="3" xfId="0" applyFont="1" applyFill="1" applyBorder="1" applyAlignment="1">
      <alignment horizontal="center" vertical="center"/>
    </xf>
    <xf numFmtId="0" fontId="9" fillId="2" borderId="1" xfId="0" applyFont="1" applyFill="1" applyBorder="1" applyAlignment="1">
      <alignment horizontal="center" vertical="center"/>
    </xf>
    <xf numFmtId="0" fontId="7" fillId="9" borderId="1" xfId="0" applyFont="1" applyFill="1" applyBorder="1" applyAlignment="1">
      <alignment horizontal="center" vertical="center"/>
    </xf>
    <xf numFmtId="0" fontId="5" fillId="9" borderId="6" xfId="0" applyFont="1" applyFill="1" applyBorder="1" applyAlignment="1">
      <alignment horizontal="center" vertical="center"/>
    </xf>
    <xf numFmtId="0" fontId="5" fillId="9" borderId="11" xfId="0" applyFont="1" applyFill="1" applyBorder="1" applyAlignment="1">
      <alignment horizontal="center" vertical="center"/>
    </xf>
    <xf numFmtId="0" fontId="5" fillId="9" borderId="12" xfId="0" applyFont="1" applyFill="1" applyBorder="1" applyAlignment="1">
      <alignment horizontal="center" vertical="center"/>
    </xf>
    <xf numFmtId="0" fontId="5" fillId="9" borderId="13" xfId="0" applyFont="1" applyFill="1" applyBorder="1" applyAlignment="1">
      <alignment horizontal="center" vertical="center"/>
    </xf>
    <xf numFmtId="0" fontId="5" fillId="9" borderId="14" xfId="0" applyFont="1" applyFill="1" applyBorder="1" applyAlignment="1">
      <alignment horizontal="center" vertical="center"/>
    </xf>
    <xf numFmtId="0" fontId="5" fillId="9" borderId="15" xfId="0" applyFont="1" applyFill="1" applyBorder="1" applyAlignment="1">
      <alignment horizontal="center" vertical="center"/>
    </xf>
    <xf numFmtId="0" fontId="5" fillId="9" borderId="1" xfId="0" applyFont="1" applyFill="1" applyBorder="1" applyAlignment="1">
      <alignment horizontal="center" vertical="center"/>
    </xf>
    <xf numFmtId="0" fontId="0" fillId="9" borderId="1" xfId="0" applyFill="1" applyBorder="1" applyAlignment="1">
      <alignment horizontal="center" vertical="center" wrapText="1"/>
    </xf>
    <xf numFmtId="0" fontId="5" fillId="0" borderId="10" xfId="0" applyFont="1" applyBorder="1" applyAlignment="1">
      <alignment horizontal="right" vertical="center"/>
    </xf>
    <xf numFmtId="0" fontId="7" fillId="0" borderId="10" xfId="0" applyFont="1" applyBorder="1" applyAlignment="1">
      <alignment horizontal="right" vertical="center"/>
    </xf>
    <xf numFmtId="0" fontId="0" fillId="9" borderId="5" xfId="0" applyFill="1" applyBorder="1" applyAlignment="1">
      <alignment horizontal="center" vertical="center"/>
    </xf>
    <xf numFmtId="0" fontId="0" fillId="9" borderId="8" xfId="0" applyFill="1" applyBorder="1" applyAlignment="1">
      <alignment horizontal="center" vertical="center"/>
    </xf>
    <xf numFmtId="0" fontId="0" fillId="9" borderId="7" xfId="0" applyFill="1" applyBorder="1" applyAlignment="1">
      <alignment horizontal="center" vertical="center"/>
    </xf>
    <xf numFmtId="0" fontId="0" fillId="7" borderId="1" xfId="0" applyFill="1" applyBorder="1" applyAlignment="1">
      <alignment horizontal="center" vertical="center" wrapText="1"/>
    </xf>
    <xf numFmtId="0" fontId="0" fillId="4" borderId="1" xfId="0" applyFill="1" applyBorder="1" applyAlignment="1">
      <alignment horizontal="center" vertical="center"/>
    </xf>
    <xf numFmtId="0" fontId="0" fillId="9" borderId="2" xfId="0" applyFill="1" applyBorder="1" applyAlignment="1">
      <alignment horizontal="center" vertical="center" wrapText="1"/>
    </xf>
    <xf numFmtId="0" fontId="0" fillId="9" borderId="4" xfId="0" applyFill="1" applyBorder="1" applyAlignment="1">
      <alignment horizontal="center" vertical="center" wrapText="1"/>
    </xf>
    <xf numFmtId="0" fontId="0" fillId="9" borderId="3" xfId="0" applyFill="1" applyBorder="1" applyAlignment="1">
      <alignment horizontal="center" vertical="center" wrapText="1"/>
    </xf>
    <xf numFmtId="0" fontId="0" fillId="4" borderId="8" xfId="0" applyFill="1" applyBorder="1" applyAlignment="1">
      <alignment horizontal="center" vertical="center"/>
    </xf>
    <xf numFmtId="0" fontId="0" fillId="7" borderId="8" xfId="0" applyFill="1" applyBorder="1" applyAlignment="1">
      <alignment horizontal="center" vertical="center" wrapText="1"/>
    </xf>
    <xf numFmtId="0" fontId="0" fillId="14" borderId="5" xfId="0" applyFill="1" applyBorder="1" applyAlignment="1">
      <alignment horizontal="center" vertical="center" wrapText="1"/>
    </xf>
    <xf numFmtId="0" fontId="0" fillId="14" borderId="8" xfId="0" applyFill="1" applyBorder="1" applyAlignment="1">
      <alignment horizontal="center" vertical="center" wrapText="1"/>
    </xf>
    <xf numFmtId="0" fontId="8" fillId="9" borderId="1" xfId="0" applyFont="1" applyFill="1" applyBorder="1" applyAlignment="1">
      <alignment horizontal="center" vertical="center"/>
    </xf>
    <xf numFmtId="0" fontId="9" fillId="9" borderId="1" xfId="0" applyFont="1" applyFill="1" applyBorder="1" applyAlignment="1">
      <alignment horizontal="center" vertical="center"/>
    </xf>
    <xf numFmtId="0" fontId="0" fillId="9" borderId="5" xfId="0" applyFill="1" applyBorder="1" applyAlignment="1">
      <alignment horizontal="right" vertical="center"/>
    </xf>
    <xf numFmtId="0" fontId="0" fillId="9" borderId="7" xfId="0" applyFill="1" applyBorder="1" applyAlignment="1">
      <alignment horizontal="right" vertical="center"/>
    </xf>
    <xf numFmtId="0" fontId="0" fillId="9" borderId="8" xfId="0" applyFill="1" applyBorder="1" applyAlignment="1">
      <alignment horizontal="right" vertical="center"/>
    </xf>
    <xf numFmtId="0" fontId="8" fillId="9" borderId="2" xfId="0" applyFont="1" applyFill="1" applyBorder="1" applyAlignment="1">
      <alignment horizontal="center" vertical="center"/>
    </xf>
    <xf numFmtId="0" fontId="8" fillId="9" borderId="4" xfId="0" applyFont="1" applyFill="1" applyBorder="1" applyAlignment="1">
      <alignment horizontal="center" vertical="center"/>
    </xf>
    <xf numFmtId="0" fontId="9" fillId="9" borderId="3" xfId="0" applyFont="1" applyFill="1" applyBorder="1" applyAlignment="1">
      <alignment horizontal="center" vertical="center"/>
    </xf>
    <xf numFmtId="0" fontId="9" fillId="9" borderId="2" xfId="0" applyFont="1" applyFill="1" applyBorder="1" applyAlignment="1">
      <alignment horizontal="center" vertical="center"/>
    </xf>
    <xf numFmtId="0" fontId="9" fillId="9" borderId="4" xfId="0" applyFont="1" applyFill="1" applyBorder="1" applyAlignment="1">
      <alignment horizontal="center" vertical="center"/>
    </xf>
    <xf numFmtId="0" fontId="8" fillId="9" borderId="3" xfId="0" applyFont="1" applyFill="1" applyBorder="1" applyAlignment="1">
      <alignment horizontal="center" vertical="center"/>
    </xf>
    <xf numFmtId="0" fontId="0" fillId="9" borderId="5" xfId="0" applyFill="1" applyBorder="1" applyAlignment="1">
      <alignment horizontal="center" vertical="center" wrapText="1"/>
    </xf>
    <xf numFmtId="0" fontId="0" fillId="9" borderId="7" xfId="0" applyFill="1" applyBorder="1" applyAlignment="1">
      <alignment horizontal="center" vertical="center" wrapText="1"/>
    </xf>
    <xf numFmtId="0" fontId="0" fillId="9" borderId="8" xfId="0" applyFill="1" applyBorder="1" applyAlignment="1">
      <alignment horizontal="center" vertical="center" wrapText="1"/>
    </xf>
    <xf numFmtId="0" fontId="0" fillId="19" borderId="5" xfId="0" applyFill="1" applyBorder="1" applyAlignment="1">
      <alignment horizontal="center" vertical="center"/>
    </xf>
    <xf numFmtId="0" fontId="0" fillId="19" borderId="7" xfId="0" applyFill="1" applyBorder="1" applyAlignment="1">
      <alignment horizontal="center" vertical="center"/>
    </xf>
    <xf numFmtId="0" fontId="0" fillId="19" borderId="8" xfId="0" applyFill="1" applyBorder="1" applyAlignment="1">
      <alignment horizontal="center" vertical="center"/>
    </xf>
    <xf numFmtId="0" fontId="0" fillId="19" borderId="5" xfId="0" applyFill="1" applyBorder="1" applyAlignment="1">
      <alignment horizontal="center" vertical="center" wrapText="1"/>
    </xf>
    <xf numFmtId="0" fontId="0" fillId="19" borderId="7" xfId="0" applyFill="1" applyBorder="1" applyAlignment="1">
      <alignment horizontal="center" vertical="center" wrapText="1"/>
    </xf>
    <xf numFmtId="0" fontId="0" fillId="19" borderId="8" xfId="0" applyFill="1" applyBorder="1" applyAlignment="1">
      <alignment horizontal="center" vertical="center" wrapText="1"/>
    </xf>
    <xf numFmtId="0" fontId="7" fillId="9" borderId="2" xfId="0" applyFont="1" applyFill="1" applyBorder="1" applyAlignment="1">
      <alignment horizontal="center" vertical="center"/>
    </xf>
    <xf numFmtId="0" fontId="5" fillId="9" borderId="1" xfId="0" applyFont="1" applyFill="1" applyBorder="1" applyAlignment="1">
      <alignment horizontal="center" vertical="top"/>
    </xf>
    <xf numFmtId="0" fontId="5" fillId="9" borderId="2" xfId="0" applyFont="1" applyFill="1" applyBorder="1" applyAlignment="1">
      <alignment horizontal="center" vertical="center"/>
    </xf>
    <xf numFmtId="0" fontId="20" fillId="4" borderId="5" xfId="0" applyFont="1" applyFill="1" applyBorder="1" applyAlignment="1">
      <alignment horizontal="center" vertical="center" wrapText="1"/>
    </xf>
    <xf numFmtId="0" fontId="16" fillId="4" borderId="8" xfId="0" applyFont="1" applyFill="1" applyBorder="1" applyAlignment="1">
      <alignment horizontal="center" vertical="center" wrapText="1"/>
    </xf>
    <xf numFmtId="0" fontId="16" fillId="4" borderId="5" xfId="0" applyFont="1" applyFill="1" applyBorder="1" applyAlignment="1">
      <alignment horizontal="center" vertical="center"/>
    </xf>
    <xf numFmtId="0" fontId="16" fillId="4" borderId="8" xfId="0" applyFont="1" applyFill="1" applyBorder="1" applyAlignment="1">
      <alignment horizontal="center" vertical="center"/>
    </xf>
    <xf numFmtId="0" fontId="0" fillId="4" borderId="5" xfId="0" applyFill="1" applyBorder="1" applyAlignment="1">
      <alignment horizontal="center" vertical="center" wrapText="1"/>
    </xf>
    <xf numFmtId="0" fontId="0" fillId="4" borderId="7" xfId="0" applyFill="1" applyBorder="1" applyAlignment="1">
      <alignment horizontal="center" vertical="center" wrapText="1"/>
    </xf>
    <xf numFmtId="0" fontId="0" fillId="4" borderId="8" xfId="0" applyFill="1" applyBorder="1" applyAlignment="1">
      <alignment horizontal="center" vertical="center" wrapText="1"/>
    </xf>
    <xf numFmtId="0" fontId="0" fillId="4" borderId="2" xfId="0" applyFill="1" applyBorder="1" applyAlignment="1">
      <alignment horizontal="center" vertical="center"/>
    </xf>
    <xf numFmtId="0" fontId="0" fillId="4" borderId="3" xfId="0" applyFill="1" applyBorder="1" applyAlignment="1">
      <alignment horizontal="center" vertical="center"/>
    </xf>
    <xf numFmtId="0" fontId="7" fillId="9" borderId="1" xfId="0" applyFont="1" applyFill="1" applyBorder="1" applyAlignment="1">
      <alignment horizontal="center" vertical="center" wrapText="1"/>
    </xf>
    <xf numFmtId="0" fontId="0" fillId="18" borderId="2" xfId="0" applyFill="1" applyBorder="1" applyAlignment="1">
      <alignment horizontal="center" vertical="center"/>
    </xf>
    <xf numFmtId="0" fontId="0" fillId="18" borderId="4" xfId="0" applyFill="1" applyBorder="1" applyAlignment="1">
      <alignment horizontal="center" vertical="center"/>
    </xf>
    <xf numFmtId="0" fontId="0" fillId="18" borderId="3" xfId="0" applyFill="1" applyBorder="1" applyAlignment="1">
      <alignment horizontal="center" vertical="center"/>
    </xf>
    <xf numFmtId="0" fontId="0" fillId="18" borderId="1" xfId="0" applyFill="1" applyBorder="1" applyAlignment="1">
      <alignment horizontal="center" vertical="center"/>
    </xf>
    <xf numFmtId="0" fontId="31" fillId="7" borderId="0" xfId="0" applyFont="1" applyFill="1">
      <alignment vertical="center"/>
    </xf>
    <xf numFmtId="0" fontId="32" fillId="0" borderId="0" xfId="0" applyFont="1" applyAlignment="1">
      <alignment vertical="center"/>
    </xf>
    <xf numFmtId="0" fontId="32" fillId="0" borderId="0" xfId="0" applyFont="1">
      <alignment vertical="center"/>
    </xf>
  </cellXfs>
  <cellStyles count="5">
    <cellStyle name="パーセント" xfId="3" builtinId="5"/>
    <cellStyle name="通貨" xfId="2" builtinId="7"/>
    <cellStyle name="標準" xfId="0" builtinId="0"/>
    <cellStyle name="標準 2" xfId="1"/>
    <cellStyle name="標準 2 2" xfId="4"/>
  </cellStyles>
  <dxfs count="0"/>
  <tableStyles count="0" defaultTableStyle="TableStyleMedium2" defaultPivotStyle="PivotStyleLight16"/>
  <colors>
    <mruColors>
      <color rgb="FFFFFFCC"/>
      <color rgb="FFE3E599"/>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0.xml.rels><?xml version="1.0" encoding="UTF-8" standalone="yes"?>
<Relationships xmlns="http://schemas.openxmlformats.org/package/2006/relationships"><Relationship Id="rId1" Type="http://schemas.openxmlformats.org/officeDocument/2006/relationships/image" Target="../media/image7.png"/></Relationships>
</file>

<file path=xl/drawings/_rels/drawing11.xml.rels><?xml version="1.0" encoding="UTF-8" standalone="yes"?>
<Relationships xmlns="http://schemas.openxmlformats.org/package/2006/relationships"><Relationship Id="rId3" Type="http://schemas.openxmlformats.org/officeDocument/2006/relationships/image" Target="../media/image10.jpeg"/><Relationship Id="rId2" Type="http://schemas.openxmlformats.org/officeDocument/2006/relationships/image" Target="../media/image9.jpeg"/><Relationship Id="rId1" Type="http://schemas.openxmlformats.org/officeDocument/2006/relationships/image" Target="../media/image8.png"/><Relationship Id="rId4" Type="http://schemas.openxmlformats.org/officeDocument/2006/relationships/image" Target="../media/image1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_rels/drawing9.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3</xdr:col>
      <xdr:colOff>561975</xdr:colOff>
      <xdr:row>22</xdr:row>
      <xdr:rowOff>52918</xdr:rowOff>
    </xdr:from>
    <xdr:to>
      <xdr:col>7</xdr:col>
      <xdr:colOff>276225</xdr:colOff>
      <xdr:row>25</xdr:row>
      <xdr:rowOff>123826</xdr:rowOff>
    </xdr:to>
    <xdr:sp macro="" textlink="">
      <xdr:nvSpPr>
        <xdr:cNvPr id="3" name="四角形吹き出し 2"/>
        <xdr:cNvSpPr/>
      </xdr:nvSpPr>
      <xdr:spPr>
        <a:xfrm>
          <a:off x="9885892" y="4307418"/>
          <a:ext cx="2465916" cy="578908"/>
        </a:xfrm>
        <a:prstGeom prst="wedgeRectCallout">
          <a:avLst>
            <a:gd name="adj1" fmla="val 20983"/>
            <a:gd name="adj2" fmla="val 116667"/>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t"/>
        <a:lstStyle/>
        <a:p>
          <a:pPr algn="l"/>
          <a:r>
            <a:rPr lang="ja-JP" altLang="en-US" sz="1100" b="0" i="0" u="none" strike="noStrike">
              <a:solidFill>
                <a:schemeClr val="dk1"/>
              </a:solidFill>
              <a:effectLst/>
              <a:latin typeface="+mn-lt"/>
              <a:ea typeface="+mn-ea"/>
              <a:cs typeface="+mn-cs"/>
            </a:rPr>
            <a:t>何を何の特徴測定のために記入するのかを</a:t>
          </a:r>
          <a:r>
            <a:rPr lang="ja-JP" altLang="en-US" sz="1800" b="1" i="0" u="sng" strike="noStrike">
              <a:solidFill>
                <a:schemeClr val="dk1"/>
              </a:solidFill>
              <a:effectLst/>
              <a:latin typeface="+mn-lt"/>
              <a:ea typeface="+mn-ea"/>
              <a:cs typeface="+mn-cs"/>
            </a:rPr>
            <a:t>番号</a:t>
          </a:r>
          <a:r>
            <a:rPr lang="ja-JP" altLang="en-US" sz="1100" b="0" i="0" u="none" strike="noStrike">
              <a:solidFill>
                <a:schemeClr val="dk1"/>
              </a:solidFill>
              <a:effectLst/>
              <a:latin typeface="+mn-lt"/>
              <a:ea typeface="+mn-ea"/>
              <a:cs typeface="+mn-cs"/>
            </a:rPr>
            <a:t>で明示している</a:t>
          </a:r>
          <a:endParaRPr kumimoji="1" lang="ja-JP" altLang="en-US" sz="1100"/>
        </a:p>
      </xdr:txBody>
    </xdr:sp>
    <xdr:clientData/>
  </xdr:twoCellAnchor>
  <xdr:twoCellAnchor>
    <xdr:from>
      <xdr:col>1</xdr:col>
      <xdr:colOff>123824</xdr:colOff>
      <xdr:row>0</xdr:row>
      <xdr:rowOff>485775</xdr:rowOff>
    </xdr:from>
    <xdr:to>
      <xdr:col>8</xdr:col>
      <xdr:colOff>476249</xdr:colOff>
      <xdr:row>2</xdr:row>
      <xdr:rowOff>114300</xdr:rowOff>
    </xdr:to>
    <xdr:sp macro="" textlink="">
      <xdr:nvSpPr>
        <xdr:cNvPr id="4" name="四角形吹き出し 3"/>
        <xdr:cNvSpPr/>
      </xdr:nvSpPr>
      <xdr:spPr>
        <a:xfrm>
          <a:off x="3086099" y="485775"/>
          <a:ext cx="6296025" cy="323850"/>
        </a:xfrm>
        <a:prstGeom prst="wedgeRectCallout">
          <a:avLst>
            <a:gd name="adj1" fmla="val -39788"/>
            <a:gd name="adj2" fmla="val 99632"/>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t"/>
        <a:lstStyle/>
        <a:p>
          <a:pPr algn="l"/>
          <a:r>
            <a:rPr lang="ja-JP" altLang="ja-JP" sz="1100" b="0" i="0">
              <a:solidFill>
                <a:schemeClr val="dk1"/>
              </a:solidFill>
              <a:effectLst/>
              <a:latin typeface="+mn-lt"/>
              <a:ea typeface="+mn-ea"/>
              <a:cs typeface="+mn-cs"/>
            </a:rPr>
            <a:t>申請者社内で</a:t>
          </a:r>
          <a:r>
            <a:rPr lang="ja-JP" altLang="en-US" sz="1100" b="0" i="0" u="none" strike="noStrike">
              <a:solidFill>
                <a:schemeClr val="dk1"/>
              </a:solidFill>
              <a:effectLst/>
              <a:latin typeface="+mn-lt"/>
              <a:ea typeface="+mn-ea"/>
              <a:cs typeface="+mn-cs"/>
            </a:rPr>
            <a:t>様式記入の分業もしやすいように、各設問で説明と記入欄が完結するようになっている。</a:t>
          </a:r>
          <a:endParaRPr kumimoji="1" lang="ja-JP" altLang="en-US" sz="1100"/>
        </a:p>
      </xdr:txBody>
    </xdr:sp>
    <xdr:clientData/>
  </xdr:twoCellAnchor>
  <xdr:twoCellAnchor>
    <xdr:from>
      <xdr:col>0</xdr:col>
      <xdr:colOff>359833</xdr:colOff>
      <xdr:row>30</xdr:row>
      <xdr:rowOff>51859</xdr:rowOff>
    </xdr:from>
    <xdr:to>
      <xdr:col>1</xdr:col>
      <xdr:colOff>1652058</xdr:colOff>
      <xdr:row>34</xdr:row>
      <xdr:rowOff>158750</xdr:rowOff>
    </xdr:to>
    <xdr:sp macro="" textlink="">
      <xdr:nvSpPr>
        <xdr:cNvPr id="10" name="四角形吹き出し 9"/>
        <xdr:cNvSpPr/>
      </xdr:nvSpPr>
      <xdr:spPr>
        <a:xfrm>
          <a:off x="4201583" y="5798609"/>
          <a:ext cx="4255558" cy="784224"/>
        </a:xfrm>
        <a:prstGeom prst="wedgeRectCallout">
          <a:avLst>
            <a:gd name="adj1" fmla="val 79545"/>
            <a:gd name="adj2" fmla="val -43340"/>
          </a:avLst>
        </a:prstGeom>
      </xdr:spPr>
      <xdr:style>
        <a:lnRef idx="1">
          <a:schemeClr val="accent3"/>
        </a:lnRef>
        <a:fillRef idx="2">
          <a:schemeClr val="accent3"/>
        </a:fillRef>
        <a:effectRef idx="1">
          <a:schemeClr val="accent3"/>
        </a:effectRef>
        <a:fontRef idx="minor">
          <a:schemeClr val="dk1"/>
        </a:fontRef>
      </xdr:style>
      <xdr:txBody>
        <a:bodyPr vertOverflow="clip" horzOverflow="clip" rtlCol="0" anchor="t"/>
        <a:lstStyle/>
        <a:p>
          <a:pPr algn="l"/>
          <a:r>
            <a:rPr kumimoji="1" lang="ja-JP" altLang="en-US" sz="1800"/>
            <a:t>記入欄が多い場合や、書く内容が複雑な場合、加えて手順フロー説明を記載</a:t>
          </a:r>
          <a:endParaRPr kumimoji="1" lang="en-US" altLang="ja-JP" sz="1800"/>
        </a:p>
        <a:p>
          <a:pPr algn="l"/>
          <a:endParaRPr kumimoji="1" lang="ja-JP" altLang="en-US" sz="1800"/>
        </a:p>
      </xdr:txBody>
    </xdr:sp>
    <xdr:clientData/>
  </xdr:twoCellAnchor>
  <xdr:twoCellAnchor>
    <xdr:from>
      <xdr:col>0</xdr:col>
      <xdr:colOff>0</xdr:colOff>
      <xdr:row>38</xdr:row>
      <xdr:rowOff>80433</xdr:rowOff>
    </xdr:from>
    <xdr:to>
      <xdr:col>2</xdr:col>
      <xdr:colOff>466726</xdr:colOff>
      <xdr:row>58</xdr:row>
      <xdr:rowOff>40822</xdr:rowOff>
    </xdr:to>
    <xdr:sp macro="" textlink="">
      <xdr:nvSpPr>
        <xdr:cNvPr id="11" name="四角形吹き出し 10"/>
        <xdr:cNvSpPr/>
      </xdr:nvSpPr>
      <xdr:spPr>
        <a:xfrm>
          <a:off x="0" y="7428290"/>
          <a:ext cx="5256440" cy="3498246"/>
        </a:xfrm>
        <a:prstGeom prst="wedgeRectCallout">
          <a:avLst>
            <a:gd name="adj1" fmla="val 60487"/>
            <a:gd name="adj2" fmla="val -29722"/>
          </a:avLst>
        </a:prstGeom>
      </xdr:spPr>
      <xdr:style>
        <a:lnRef idx="1">
          <a:schemeClr val="accent3"/>
        </a:lnRef>
        <a:fillRef idx="2">
          <a:schemeClr val="accent3"/>
        </a:fillRef>
        <a:effectRef idx="1">
          <a:schemeClr val="accent3"/>
        </a:effectRef>
        <a:fontRef idx="minor">
          <a:schemeClr val="dk1"/>
        </a:fontRef>
      </xdr:style>
      <xdr:txBody>
        <a:bodyPr vertOverflow="clip" horzOverflow="clip" rtlCol="0" anchor="t"/>
        <a:lstStyle/>
        <a:p>
          <a:pPr algn="l"/>
          <a:r>
            <a:rPr kumimoji="1" lang="ja-JP" altLang="en-US" sz="1800"/>
            <a:t>灰色の線の下は</a:t>
          </a:r>
          <a:r>
            <a:rPr kumimoji="1" lang="ja-JP" altLang="en-US" sz="1800" u="sng">
              <a:solidFill>
                <a:srgbClr val="C00000"/>
              </a:solidFill>
            </a:rPr>
            <a:t>任意記入のフリーフォーム</a:t>
          </a:r>
          <a:r>
            <a:rPr kumimoji="1" lang="ja-JP" altLang="en-US" sz="1800"/>
            <a:t>とします。</a:t>
          </a:r>
          <a:endParaRPr kumimoji="1" lang="en-US" altLang="ja-JP" sz="1800"/>
        </a:p>
        <a:p>
          <a:pPr algn="l"/>
          <a:r>
            <a:rPr kumimoji="1" lang="ja-JP" altLang="en-US" sz="1800"/>
            <a:t>様式設問では触れられていない点について、</a:t>
          </a:r>
          <a:endParaRPr kumimoji="1" lang="en-US" altLang="ja-JP" sz="1800"/>
        </a:p>
        <a:p>
          <a:pPr algn="l"/>
          <a:r>
            <a:rPr kumimoji="1" lang="ja-JP" altLang="en-US" sz="1800"/>
            <a:t>申請者ごとに個別の事情をご記入いただければ幸いです。</a:t>
          </a:r>
          <a:endParaRPr kumimoji="1" lang="en-US" altLang="ja-JP" sz="1800"/>
        </a:p>
        <a:p>
          <a:pPr algn="l"/>
          <a:endParaRPr kumimoji="1" lang="en-US" altLang="ja-JP" sz="1800"/>
        </a:p>
        <a:p>
          <a:pPr algn="l"/>
          <a:r>
            <a:rPr kumimoji="1" lang="ja-JP" altLang="en-US" sz="1800"/>
            <a:t>所定の記入欄に書いた情報だけでは</a:t>
          </a:r>
          <a:endParaRPr kumimoji="1" lang="en-US" altLang="ja-JP" sz="1800"/>
        </a:p>
        <a:p>
          <a:pPr algn="l"/>
          <a:r>
            <a:rPr kumimoji="1" lang="ja-JP" altLang="en-US" sz="1800"/>
            <a:t>申請者様の製品における品質努力が伝えきれないとご懸念される場合に、可能であればご記入下さい。</a:t>
          </a:r>
          <a:endParaRPr kumimoji="1" lang="en-US" altLang="ja-JP" sz="1800"/>
        </a:p>
        <a:p>
          <a:pPr algn="l"/>
          <a:endParaRPr kumimoji="1" lang="en-US" altLang="ja-JP" sz="1800"/>
        </a:p>
        <a:p>
          <a:pPr algn="l"/>
          <a:r>
            <a:rPr kumimoji="1" lang="ja-JP" altLang="en-US" sz="1800"/>
            <a:t>パッケージ</a:t>
          </a:r>
          <a:r>
            <a:rPr kumimoji="1" lang="en-US" altLang="ja-JP" sz="1800"/>
            <a:t>/</a:t>
          </a:r>
          <a:r>
            <a:rPr kumimoji="1" lang="ja-JP" altLang="en-US" sz="1800"/>
            <a:t>クラウド製品の開発実態調査のご参考とさせて頂きます。</a:t>
          </a:r>
          <a:endParaRPr kumimoji="1" lang="en-US" altLang="ja-JP" sz="18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1232088</xdr:colOff>
      <xdr:row>40</xdr:row>
      <xdr:rowOff>59952</xdr:rowOff>
    </xdr:from>
    <xdr:to>
      <xdr:col>12</xdr:col>
      <xdr:colOff>143435</xdr:colOff>
      <xdr:row>47</xdr:row>
      <xdr:rowOff>108136</xdr:rowOff>
    </xdr:to>
    <xdr:sp macro="" textlink="">
      <xdr:nvSpPr>
        <xdr:cNvPr id="3" name="四角形吹き出し 2"/>
        <xdr:cNvSpPr/>
      </xdr:nvSpPr>
      <xdr:spPr>
        <a:xfrm>
          <a:off x="14824263" y="7108452"/>
          <a:ext cx="7302872" cy="1248334"/>
        </a:xfrm>
        <a:prstGeom prst="wedgeRectCallout">
          <a:avLst>
            <a:gd name="adj1" fmla="val -48673"/>
            <a:gd name="adj2" fmla="val 72979"/>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600"/>
            <a:t>＜提出対象として必須の期間＞</a:t>
          </a:r>
          <a:endParaRPr kumimoji="1" lang="en-US" altLang="ja-JP" sz="1600"/>
        </a:p>
        <a:p>
          <a:pPr algn="l"/>
          <a:r>
            <a:rPr kumimoji="1" lang="ja-JP" altLang="en-US" sz="1600"/>
            <a:t>メジャーアップデートのある製品） 前</a:t>
          </a:r>
          <a:r>
            <a:rPr kumimoji="1" lang="en-US" altLang="ja-JP" sz="1600"/>
            <a:t>ver</a:t>
          </a:r>
          <a:r>
            <a:rPr kumimoji="1" lang="ja-JP" altLang="en-US" sz="1600"/>
            <a:t>リリースから現</a:t>
          </a:r>
          <a:r>
            <a:rPr kumimoji="1" lang="en-US" altLang="ja-JP" sz="1600"/>
            <a:t>ver</a:t>
          </a:r>
          <a:r>
            <a:rPr kumimoji="1" lang="ja-JP" altLang="en-US" sz="1600"/>
            <a:t>リリースまでの</a:t>
          </a:r>
          <a:r>
            <a:rPr kumimoji="1" lang="en-US" altLang="ja-JP" sz="1600"/>
            <a:t>1</a:t>
          </a:r>
          <a:r>
            <a:rPr kumimoji="1" lang="ja-JP" altLang="en-US" sz="1600"/>
            <a:t>メジャー分</a:t>
          </a:r>
          <a:endParaRPr kumimoji="1" lang="en-US" altLang="ja-JP" sz="1600"/>
        </a:p>
        <a:p>
          <a:pPr algn="l"/>
          <a:r>
            <a:rPr kumimoji="1" lang="ja-JP" altLang="en-US" sz="1600"/>
            <a:t>マイナーアップデートのみの製品）　要相談で数マイナー分</a:t>
          </a:r>
          <a:endParaRPr kumimoji="1" lang="en-US" altLang="ja-JP" sz="1600"/>
        </a:p>
        <a:p>
          <a:pPr algn="l"/>
          <a:r>
            <a:rPr kumimoji="1" lang="ja-JP" altLang="en-US" sz="1600"/>
            <a:t>マイナーアップデートもない製品）　要相談で数年分</a:t>
          </a:r>
          <a:endParaRPr kumimoji="1" lang="en-US" altLang="ja-JP" sz="1600"/>
        </a:p>
      </xdr:txBody>
    </xdr:sp>
    <xdr:clientData/>
  </xdr:twoCellAnchor>
  <xdr:twoCellAnchor>
    <xdr:from>
      <xdr:col>2</xdr:col>
      <xdr:colOff>1390651</xdr:colOff>
      <xdr:row>58</xdr:row>
      <xdr:rowOff>295275</xdr:rowOff>
    </xdr:from>
    <xdr:to>
      <xdr:col>2</xdr:col>
      <xdr:colOff>2343151</xdr:colOff>
      <xdr:row>65</xdr:row>
      <xdr:rowOff>219075</xdr:rowOff>
    </xdr:to>
    <xdr:sp macro="" textlink="">
      <xdr:nvSpPr>
        <xdr:cNvPr id="11" name="左大かっこ 10"/>
        <xdr:cNvSpPr/>
      </xdr:nvSpPr>
      <xdr:spPr>
        <a:xfrm>
          <a:off x="5305426" y="10220325"/>
          <a:ext cx="952500" cy="2324100"/>
        </a:xfrm>
        <a:prstGeom prst="leftBracket">
          <a:avLst/>
        </a:prstGeom>
        <a:ln w="381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1390651</xdr:colOff>
      <xdr:row>66</xdr:row>
      <xdr:rowOff>200025</xdr:rowOff>
    </xdr:from>
    <xdr:to>
      <xdr:col>2</xdr:col>
      <xdr:colOff>2343151</xdr:colOff>
      <xdr:row>69</xdr:row>
      <xdr:rowOff>200025</xdr:rowOff>
    </xdr:to>
    <xdr:sp macro="" textlink="">
      <xdr:nvSpPr>
        <xdr:cNvPr id="12" name="左大かっこ 11"/>
        <xdr:cNvSpPr/>
      </xdr:nvSpPr>
      <xdr:spPr>
        <a:xfrm>
          <a:off x="5305426" y="12868275"/>
          <a:ext cx="952500" cy="1028700"/>
        </a:xfrm>
        <a:prstGeom prst="leftBracket">
          <a:avLst/>
        </a:prstGeom>
        <a:ln w="381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133351</xdr:colOff>
      <xdr:row>61</xdr:row>
      <xdr:rowOff>28575</xdr:rowOff>
    </xdr:from>
    <xdr:to>
      <xdr:col>2</xdr:col>
      <xdr:colOff>1390650</xdr:colOff>
      <xdr:row>67</xdr:row>
      <xdr:rowOff>333375</xdr:rowOff>
    </xdr:to>
    <xdr:sp macro="" textlink="">
      <xdr:nvSpPr>
        <xdr:cNvPr id="13" name="左中かっこ 12"/>
        <xdr:cNvSpPr/>
      </xdr:nvSpPr>
      <xdr:spPr>
        <a:xfrm>
          <a:off x="4048126" y="10982325"/>
          <a:ext cx="1257299" cy="2362200"/>
        </a:xfrm>
        <a:prstGeom prst="lef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editAs="oneCell">
    <xdr:from>
      <xdr:col>2</xdr:col>
      <xdr:colOff>638176</xdr:colOff>
      <xdr:row>23</xdr:row>
      <xdr:rowOff>142875</xdr:rowOff>
    </xdr:from>
    <xdr:to>
      <xdr:col>5</xdr:col>
      <xdr:colOff>457201</xdr:colOff>
      <xdr:row>43</xdr:row>
      <xdr:rowOff>1407</xdr:rowOff>
    </xdr:to>
    <xdr:pic>
      <xdr:nvPicPr>
        <xdr:cNvPr id="6" name="図 5"/>
        <xdr:cNvPicPr>
          <a:picLocks noChangeAspect="1"/>
        </xdr:cNvPicPr>
      </xdr:nvPicPr>
      <xdr:blipFill>
        <a:blip xmlns:r="http://schemas.openxmlformats.org/officeDocument/2006/relationships" r:embed="rId1"/>
        <a:stretch>
          <a:fillRect/>
        </a:stretch>
      </xdr:blipFill>
      <xdr:spPr>
        <a:xfrm>
          <a:off x="4552951" y="3762375"/>
          <a:ext cx="5715000" cy="3287532"/>
        </a:xfrm>
        <a:prstGeom prst="rect">
          <a:avLst/>
        </a:prstGeom>
        <a:ln w="38100">
          <a:solidFill>
            <a:schemeClr val="accent1"/>
          </a:solidFill>
        </a:ln>
      </xdr:spPr>
    </xdr:pic>
    <xdr:clientData/>
  </xdr:twoCellAnchor>
</xdr:wsDr>
</file>

<file path=xl/drawings/drawing11.xml><?xml version="1.0" encoding="utf-8"?>
<xdr:wsDr xmlns:xdr="http://schemas.openxmlformats.org/drawingml/2006/spreadsheetDrawing" xmlns:a="http://schemas.openxmlformats.org/drawingml/2006/main">
  <xdr:oneCellAnchor>
    <xdr:from>
      <xdr:col>9</xdr:col>
      <xdr:colOff>1628775</xdr:colOff>
      <xdr:row>26</xdr:row>
      <xdr:rowOff>65315</xdr:rowOff>
    </xdr:from>
    <xdr:ext cx="6337501" cy="4549080"/>
    <xdr:pic>
      <xdr:nvPicPr>
        <xdr:cNvPr id="10" name="図 9"/>
        <xdr:cNvPicPr>
          <a:picLocks noChangeAspect="1"/>
        </xdr:cNvPicPr>
      </xdr:nvPicPr>
      <xdr:blipFill>
        <a:blip xmlns:r="http://schemas.openxmlformats.org/officeDocument/2006/relationships" r:embed="rId1"/>
        <a:stretch>
          <a:fillRect/>
        </a:stretch>
      </xdr:blipFill>
      <xdr:spPr>
        <a:xfrm>
          <a:off x="15640050" y="2827565"/>
          <a:ext cx="6337501" cy="4549080"/>
        </a:xfrm>
        <a:prstGeom prst="rect">
          <a:avLst/>
        </a:prstGeom>
        <a:ln w="38100">
          <a:solidFill>
            <a:sysClr val="windowText" lastClr="000000"/>
          </a:solidFill>
        </a:ln>
      </xdr:spPr>
    </xdr:pic>
    <xdr:clientData/>
  </xdr:oneCellAnchor>
  <xdr:twoCellAnchor>
    <xdr:from>
      <xdr:col>3</xdr:col>
      <xdr:colOff>36741</xdr:colOff>
      <xdr:row>36</xdr:row>
      <xdr:rowOff>16330</xdr:rowOff>
    </xdr:from>
    <xdr:to>
      <xdr:col>9</xdr:col>
      <xdr:colOff>190502</xdr:colOff>
      <xdr:row>58</xdr:row>
      <xdr:rowOff>98988</xdr:rowOff>
    </xdr:to>
    <xdr:grpSp>
      <xdr:nvGrpSpPr>
        <xdr:cNvPr id="14347" name="グループ化 14346"/>
        <xdr:cNvGrpSpPr/>
      </xdr:nvGrpSpPr>
      <xdr:grpSpPr>
        <a:xfrm>
          <a:off x="4135666" y="5905955"/>
          <a:ext cx="8805636" cy="3568808"/>
          <a:chOff x="1895475" y="12249150"/>
          <a:chExt cx="10915650" cy="4438650"/>
        </a:xfrm>
      </xdr:grpSpPr>
      <xdr:sp macro="" textlink="">
        <xdr:nvSpPr>
          <xdr:cNvPr id="14346" name="正方形/長方形 14345"/>
          <xdr:cNvSpPr/>
        </xdr:nvSpPr>
        <xdr:spPr>
          <a:xfrm>
            <a:off x="1895475" y="12249150"/>
            <a:ext cx="10915650" cy="4438650"/>
          </a:xfrm>
          <a:prstGeom prst="rect">
            <a:avLst/>
          </a:prstGeom>
          <a:solidFill>
            <a:schemeClr val="accent3">
              <a:lumMod val="20000"/>
              <a:lumOff val="80000"/>
            </a:schemeClr>
          </a:solidFill>
          <a:ln w="38100">
            <a:solidFill>
              <a:schemeClr val="accent3">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ctr"/>
            <a:r>
              <a:rPr kumimoji="1" lang="ja-JP" altLang="en-US" sz="1800">
                <a:solidFill>
                  <a:sysClr val="windowText" lastClr="000000"/>
                </a:solidFill>
              </a:rPr>
              <a:t>通信経路のイメージ図　（</a:t>
            </a:r>
            <a:r>
              <a:rPr kumimoji="1" lang="en-US" altLang="ja-JP" sz="1800">
                <a:solidFill>
                  <a:sysClr val="windowText" lastClr="000000"/>
                </a:solidFill>
              </a:rPr>
              <a:t>TCP/IP</a:t>
            </a:r>
            <a:r>
              <a:rPr kumimoji="1" lang="ja-JP" altLang="en-US" sz="1800">
                <a:solidFill>
                  <a:sysClr val="windowText" lastClr="000000"/>
                </a:solidFill>
              </a:rPr>
              <a:t>通信想定）</a:t>
            </a:r>
          </a:p>
        </xdr:txBody>
      </xdr:sp>
      <xdr:sp macro="" textlink="">
        <xdr:nvSpPr>
          <xdr:cNvPr id="21" name="正方形/長方形 20"/>
          <xdr:cNvSpPr/>
        </xdr:nvSpPr>
        <xdr:spPr>
          <a:xfrm>
            <a:off x="7362825" y="12845586"/>
            <a:ext cx="3219450" cy="3419475"/>
          </a:xfrm>
          <a:prstGeom prst="rect">
            <a:avLst/>
          </a:prstGeom>
          <a:solidFill>
            <a:schemeClr val="accent1">
              <a:lumMod val="20000"/>
              <a:lumOff val="80000"/>
            </a:schemeClr>
          </a:solid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800">
                <a:solidFill>
                  <a:sysClr val="windowText" lastClr="000000"/>
                </a:solidFill>
              </a:rPr>
              <a:t>製品導入した会社</a:t>
            </a:r>
          </a:p>
        </xdr:txBody>
      </xdr:sp>
      <xdr:sp macro="" textlink="">
        <xdr:nvSpPr>
          <xdr:cNvPr id="2" name="正方形/長方形 1"/>
          <xdr:cNvSpPr/>
        </xdr:nvSpPr>
        <xdr:spPr>
          <a:xfrm>
            <a:off x="3916846" y="12824718"/>
            <a:ext cx="3019425" cy="3419475"/>
          </a:xfrm>
          <a:prstGeom prst="rect">
            <a:avLst/>
          </a:prstGeom>
          <a:solidFill>
            <a:schemeClr val="accent1">
              <a:lumMod val="20000"/>
              <a:lumOff val="80000"/>
            </a:schemeClr>
          </a:solid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800">
                <a:solidFill>
                  <a:sysClr val="windowText" lastClr="000000"/>
                </a:solidFill>
              </a:rPr>
              <a:t>ベンダ</a:t>
            </a:r>
          </a:p>
        </xdr:txBody>
      </xdr:sp>
      <xdr:pic>
        <xdr:nvPicPr>
          <xdr:cNvPr id="11" name="図 10" descr="http://free-illustrations-ls01.gatag.net/images/lgi01a201406191000.jp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839075" y="15122366"/>
            <a:ext cx="1095375" cy="935831"/>
          </a:xfrm>
          <a:prstGeom prst="rect">
            <a:avLst/>
          </a:prstGeom>
          <a:noFill/>
          <a:ln w="19050">
            <a:solidFill>
              <a:schemeClr val="accent1"/>
            </a:solidFill>
          </a:ln>
          <a:extLst>
            <a:ext uri="{909E8E84-426E-40DD-AFC4-6F175D3DCCD1}">
              <a14:hiddenFill xmlns:a14="http://schemas.microsoft.com/office/drawing/2010/main">
                <a:solidFill>
                  <a:srgbClr val="FFFFFF"/>
                </a:solidFill>
              </a14:hiddenFill>
            </a:ext>
          </a:extLst>
        </xdr:spPr>
      </xdr:pic>
      <xdr:pic>
        <xdr:nvPicPr>
          <xdr:cNvPr id="12" name="図 11" descr="http://images.clipartlogo.com/files/images/46/460586/server-linux-box-clip-art_f.jpg"/>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676900" y="13630275"/>
            <a:ext cx="713527" cy="1095375"/>
          </a:xfrm>
          <a:prstGeom prst="rect">
            <a:avLst/>
          </a:prstGeom>
          <a:noFill/>
          <a:ln w="19050">
            <a:solidFill>
              <a:schemeClr val="accent1"/>
            </a:solidFill>
          </a:ln>
          <a:extLst>
            <a:ext uri="{909E8E84-426E-40DD-AFC4-6F175D3DCCD1}">
              <a14:hiddenFill xmlns:a14="http://schemas.microsoft.com/office/drawing/2010/main">
                <a:solidFill>
                  <a:srgbClr val="FFFFFF"/>
                </a:solidFill>
              </a14:hiddenFill>
            </a:ext>
          </a:extLst>
        </xdr:spPr>
      </xdr:pic>
      <xdr:sp macro="" textlink="">
        <xdr:nvSpPr>
          <xdr:cNvPr id="14340" name="AutoShape 4" descr="data:image/png;base64,iVBORw0KGgoAAAANSUhEUgAAANcAAADrCAMAAADNG/NRAAAAYFBMVEWevcp/rL3////f6u9knrKgvsuausjj7fGZusd8qrynw894qLqiwMyuyNPd6e7V5Oqzy9XC19/K2+NqobS60dpln7Jbma5ypbfv9PaQtcT3+vuIscHI2+Pz9/hWl63P4eciKgMAAAARh0lEQVR4nOWdi3ajuLJACTSSTHhH3W07ZPj/v7wqYbBegKQCJ31urZl1TuLBZqdQvSUn6UvlSifpJ2GzcPHDAC9cD/qg5KD3WeTrKoU2k7SFlOTjr5SPX7+F/Pr1Z5Jfs0w/wWvwX13gEl6Lyym814u47pM8AK49l9LePqW8PwD+m+SPSeAl8hK4+he81xu8r/wQiSk//Qgu2o8gXSml+Ly8gfxF3XmwzKj//bkIeYM7aeGusgCua3Jjt9vt879Z/ix3fz7AFtv0NMs/6xvc4OeNkZuTzK2v26SSt7fLOzxXHx8fr0b4AIG7uFxuICw3JXkIof5cycy1iND9+ymAEmBak3J93ggIk7fsoLAlhItYXBogKFFYtl/wTwTFh1whb1IPE0YiV+4ewalcOiMgbujw7zvIpAfpp5I8HmBNAri6dy8uVaQS4f98KutBUcNhGKYUX6dySTkVYEXKF3C9GCmYa/wf5br+Q1yFM6b697mSW9V1XUbpfZ1LBrIijO5/Ntdsa3PhOchtDu7AM4pfdk1Tf30l12sHkTIDH/Mm3b6MLeO42GkUAJIwEYiAfMJnTWnPU34LrHfhUj9vn7eiTG7P15WI9rf4r4RTDeW6HUiy/CQToPcpAvj4UIJvka19gNsHdylkdpXiEtImxayaKThyRT5/vQmjuPLFhcP/SK+u6uPP/O/E88jHHq5/zenzJ9cT7+PDGfdJDV7etx5RH64llJULRNze7ZGOvtt/VeD5C4/Xm4zqy+XaPefPkxUXfPm7hgeEoMGLA9DNtVDA8pj0IS5+/3BnB7BOxNvL6J49IvvgSIwnzdYjBsr7vRK1/4Y7gGKEwndT9UHED3KdLyZphWR62mW2BY/XI77HhGSEJx6hxWXCWxfBN1kZ4IJH/01oc00fTwGlQ85Lpjj/wNiSNEntbdJXDEuAwPP7NkX8ycaiP4CrTq6+WBqeZ0Ipl8rlXTxen8o6OT/ij+Ga5OKmeyT1whK/icdLLBT2MhaD6/4WGVtMdAJPakU6evCPRPWPrxM90hFc6Wc81kNu5yfFTiGPsIq1bTsU6iv59QCuy+erU2SQsqo478axeVT8K+1VwVUinsOJ6/YCLgYuuhTx7EMIz0RqQrNF9HsQXG1kTqJwnUYjTI9wbEVV8K4bRf5Uc7JwKUxCaqJdeATX2+dpXHzsBU0mHzS4e9rNt8+6TOfSDEd+T9LYHPJQLgJOgRDz142ulIwu1oGMW1yFyJezb+SaaqXVbAIaE8y4+expHUyuzOKqv4mrAOs8DHVdww1LxYzxXLa+KBbLj0sYtFL9mXSaOcuQXL12aSm4rmgHtsoFgboUUA20k1VOY+EjuQb1vQk/hOvi1E5RQf0LOooPc0a15XMmF+sE1/2G5bLLa6yebkN/0l7L5WjiobmIuXIO5yqb/7dcZkXqB3E15jssJtXgoq16GcuAK7YptMVl3lAcV27+eTy5CD2Gywp8rWjgO7him10/nSu2KfSjuLiD6+8/yFXNQCDj2GllgOLrn9VXJXCaZuy6qnrOsehc+IDjO55DXpR5njArZTuQyy7cnMBFaV03Y5n4yFH6OpML0Op66Nu2KhKndhxcd9lfbrEBh83FXQFHE5qn5M04cF4VUCb0I5qknfrm1au41KfIK45y1Tz8udAVKU+uWjXGNpew1wf13R9c6IAjhot0dMYR66dpwGL7WQVvrs2WpReX+cYeXMIDyUdvhAVUMBK2gjaFDQfpy5rb8OEqwKWyuAW0LWScuO7oQMqLi+pcvkY7nis9mUu61EZY7LNA1rgOfw6TVvJkNbjUoW2LIifukOdULnSFw+KqaDP2vC2qUJd6CNf1wcUO55IjWi9TENOND7uepq8XCfztiqodxk4LPWcujl1g38DFkrKoOAwbinVMuZMLXbl5PRfvxyZbysl6d5n8W/pSXTipNQepc1X3Bxf96VzCMIiHjo9L1ckoUP5zXMJNlNIw1DWUaJZlxF7DddJEQF7xYWxqxzLKax8udMBx0kQANzqadMmHCp0r0yLPNj2K6yR9teY4wJKgGVxGJr5wYQNfLJf0ry2vjN+aWUEwFzbgiOcSRE//yvXIi/UZkgvbAovighEhDv51NgzHc2Fnv2Im2ooegLQ87SCufuEasIYjgquyUup4rlG7LFu4sBWOXX1J/9o66jaRXIZF0QqPr+EiYhkJwzAIw6A33yK4nkOGJpdWSX5yYWeJnFzis8qcd30zB95ormZ5aZOrXrgih7K3uKq2k5mE2hI5i0svFEP6dRCXNRHABmuo6xwu8THN0GkOnT33692xM1JmQM8Gi+pwLkrrZuRVmRvdSoUrxbbAXs5VNwOvitxVLVa5/jV9lcV6+U7lwgYcL+GijZf7rxQubIXD4nJ07Yz7DuEC69APrV9U0ypc2NaeXch2NVS0obN9LjnOJq1DB0vJt9igcmEDRCugP4KrbOp61Tr4cWErHKdwJYWwDuHFcJULO0R/DleUQDdl4cIGHD+Jq1e4vpAODM1FoXVeme+C5sIOmyO4YByg79qiPKhRpnGlDIVlT0h5cYlovx55Wxw5DJCQRuXCBRw2V+XAMrianldmSy5cGMkrfajyeiaXWZC1uZJAt2SL8NQFlO4zLb6azpOauXABhx8XHY573KCtx6GiBW+8wYULOPa54PPH4wYdIBl/Zq7fxAXWQRi8A/vohZ6ND+o7k7vKhZ2RcnNNWXqbo61DIkt1y4cYVqnTyhupyvWFbD3YXMLTCoNXlt5x+IbArive14vf9ufCDpubXGVbFeURM12E5YVYTVDDpxFcXzismEK2B5PQuzB682Ly4yIa1x0XcJzCVXajXn9c49L8R6tzIStSZ3AVZltvqY9UK79P5N5KlQs7I3XGRIDFtbzC9d+reYDJhaxwHGH0LJtqci2HA3R6jrOlr2/lgm5sOzRGPHIIF7LSFs8l3G3FJzve6q/EcdU6FzLgiOIiRPimQU6kyfvT53/9ubT59W/nKotuDsgd9xfCpYWH381VjmYrKY6L6lzM4ELOpoRPOpg7kAO4mLJXYjSmWVj2ai5jCwCCay5w97ywpojLq8GFew53uBgTAfmobQAL53pe3kC9p8hdWwtykwsXIK5zEVJKowf7a9RVGM71nGbgVZGsrGiLCzcj5eYSN1J1z4A8kMusCD+5NvIfW18HcxFS8K7RAvIwLsOaG+d3rEl5N7hwQ9nWZGXl2GJZB60vdUxPVkg8qOBom1O5zD/2JKpJ9uaiddO1Ze7pIS0u3DlSFpdzB1g4V90MsG/Uj8nJRVHry3oOTWMWwdXVQ7vR9/flOnZ94bmSmHYE6X68vqJEDlVqXCmuEPBTuAaLC4VlnSEVwZVFcDGoVG5z4QJEHBccosFDsQhhBXh+tS3NrPWF3E4fzzUH5mFQjIlAekq0tXLU1eLCDZvHcVHaCD2VoXt+WdF2TUYd7zp/S8xh+vJqWGpcdVbD+GBEEb9o6rV3dXDhhpfNx8hhFgyuNooJxGjK73DhKhxmQL/LFSzPv9wWl72+fjIXIRXvl6sNLtWOzt/qo3DhZon2uYTdi+KCPYgdFORWuLTsx8X1iTEc21xUBOZdFeF3SV7ysTHsucGlLm2nvk7iEsZcJFAxQSxph6c5X7iMIds9LtxQ9goXzSDRjesxc6Ny6sNVpcdyWZMOZSPHG6r4czaIeSqxD1d7NJd1+Hc/tOVaMcyTK/Pi0jYTubgwAYfNhZ5R8+VydJd1LkwLDH9Yu3XSzf8CF2OFsBJGfcPgWo7H0fcLUPW44zld1rhQAQfm8O+iHeQh2Ttcy/0/S5O0GbRTp6ahSoMLVbmJ5CJl0c3NPV+uxYUIV18aX1hxOFfEd5oREdP3yridL1cuXwAfYpkmJxcuQAzGqnij+90AfY3cHb9Mw/MG1xcq4AjFIqOZUXuvr2p17o99ubhQw+bhXNk2l5lx1x4Okbi4cLNfP5cLV7nZCwMZHK+/yZVtcVGv6WA3F2rYfJOL2ZU+m6vRzz98ctF64H7hs3N94WakVj+XkYL3cqZmj0sPWeYRYeF6vZOC6u7iQlWk3J885/CTqPunfbigpWe63ggu1LC5zSVy+HasVR8VxtU0fLXtH8SFCjgsrmpozEmhIK7ca+Jed89uLtSwuVkIcO0oCuLyEJa0vXoK5mP48FQu63Dro7lIDmmANv0wd1MMrjum0vZaLlZW/VT/8OBCzRKhuTy3k8OlyQzlx4UKpFBclNLBb+4kgRN/1GlMH31hAo54LqibOnKpNTFGQ1SuJf0yuDAVDrOA6MnlynqDuNSyzdwlMrkwgVQUF4wR+mmKlPP7G4cDq5tTSObmwsxIhXKxkY6+m93AUNTz+ovgwnx3m8XlaMRq5+v4Hv/PmPBTynS9fgbGy7msL00yufyghPN9ACz6Gte57m4uTIBocTkaloFcLJ8KiwZXs8rFUjcXZijbgyvsCwFyCJyVi1e4VLd3Bpc1EWBy0az3dr0gRuC8xqV9ucIaF6YQsMUlXG9fBU41GFxL3G5wqT3r2xoXZih7lQuyXu/vPvHg0gIw7bD+9nVcAooXvsO5XlzsGYDVo3724CoXJkB0cdXertcuzaxxLR35xpqAW+XCDC+bXH3Wtbnv08dI1fd6nW2NS9apaN051usqF6ZyY3L5n/gk0vkBTIvuKda5aN23rjd/lgHO1JcvVNl2k/P15CqhIe+UpZticWGGl2O4WF50i9305FqP/ze44rHCuUhSKNORJpd5dF29P4X0M/Rl9fU2uWiz/+1F61wpYkYq0PHaO1g2uGg2esRgj72VB3MFbrG0d7CsccGMlddXTc1DlS6ueAmcCPDmqr2LOmydC9Ha2+fSHKkXFzx//sNwG1yIGakdLti/p7ZS97lgr0DIYT8kWedCVKS2uBirwE/RAK6Ed84Nr+ufUN/TVS7ELNEqF0vmmRqq/HaXKySzIUV31TiO5HKW11lSPp2vmrTvc3lDJVV2NzhMruslfoHZt0VIydWI4gwuxvpraonJlV5v0RqzvhXRnhQ6mouxtrahXFzCdMQWb4zbKhwFqS0u/z7R8hZF92Xf/xpX2kU+isZt2QeIakUWk6vuw3YNiKStNlfVNleaxfUtDS7m4FrVV8PLkPiSkLxzrKodrvRexiwy87N9uaiACjpsj9x45rzvPS7xLP4NV5kR7/hx0aYLO0GQsKJfW1X7XGkdHtl7cBnri4pF5V3ama7Kd1W1zZXS4AMeQvUlYtoiLGkjPqra4UrvVeAiC+NKiiqwu0JaK6yI4UrTPsyTBXIFiYhcfFW1zxUYfJzHRRK+adVDucIMvlEIYHYjNoqLkGr0fv48udKU+wfCBpdj0JWGb0QkeUv37jGGK629PdkOF826KrRmRZImZFWFcKV35vksbnHRrK9Cd+0R1sWoypcrTT0N/iqXgOJh7lfm9eGrKpAr7b2CDzcXhT5V6MZyVsarKoArpbd9MHOL5cRVd1XoAdKMVJGrKpjLy+BbXDB8F7wVlojAEQkVwOXT8jO5OA+GEnl9s38rh3KlzV62aRakgicA0Ksqiiu9Jtsqi/m2RwUqQRlABNeewcdwkeQwVUVwpc371rMYy8Vu1TGrKpprO8KP4yLlarXsdVzpV7EOFsFltAu+j2vL4AdzCVUF5lW+EsGVZmupSxgXI8UpqpISw7Ua4YdwsbC8PlSiuNK7u/3n7YhJEpUsBkgclzD4rgjfM2pihauzc6zEcjlP+fHh2m4XHCbRXGlqR/j7XCQ5X1VSEFz28NsOFyGtVw36CMFwpdR4Fje5SPUiVUlBcaV3Papa54Jq2QtW1VNwXMa8x8pZMFCDfqGqpGC5VIPvPuNG5PUvW1VPQXMpEb6LixT9S5+/WfBcMCt2cXNF1qCPkCO45gECnYuIvP7Vq+oph3A9BghULpIcUS2Ll2O4HhH+PPlFSNF8y6p6ykFcwuBfZi6Wf6+qpBzGBeXFTzmTh65BHyHHcaX0JgKOH6AqKQdypSmvf4KqpPwfwRbPllfqSn8AAAAASUVORK5CYII="/>
          <xdr:cNvSpPr>
            <a:spLocks noChangeAspect="1" noChangeArrowheads="1"/>
          </xdr:cNvSpPr>
        </xdr:nvSpPr>
        <xdr:spPr bwMode="auto">
          <a:xfrm>
            <a:off x="5124450" y="12620625"/>
            <a:ext cx="304800" cy="304800"/>
          </a:xfrm>
          <a:prstGeom prst="rect">
            <a:avLst/>
          </a:prstGeom>
          <a:noFill/>
          <a:extLst>
            <a:ext uri="{909E8E84-426E-40DD-AFC4-6F175D3DCCD1}">
              <a14:hiddenFill xmlns:a14="http://schemas.microsoft.com/office/drawing/2010/main">
                <a:solidFill>
                  <a:srgbClr val="FFFFFF"/>
                </a:solidFill>
              </a14:hiddenFill>
            </a:ext>
          </a:extLst>
        </xdr:spPr>
      </xdr:sp>
      <xdr:sp macro="" textlink="">
        <xdr:nvSpPr>
          <xdr:cNvPr id="14341" name="AutoShape 5" descr="data:image/png;base64,iVBORw0KGgoAAAANSUhEUgAAANcAAADrCAMAAADNG/NRAAAAYFBMVEWevcp/rL3////f6u9knrKgvsuausjj7fGZusd8qrynw894qLqiwMyuyNPd6e7V5Oqzy9XC19/K2+NqobS60dpln7Jbma5ypbfv9PaQtcT3+vuIscHI2+Pz9/hWl63P4eciKgMAAAARh0lEQVR4nOWdi3ajuLJACTSSTHhH3W07ZPj/v7wqYbBegKQCJ31urZl1TuLBZqdQvSUn6UvlSifpJ2GzcPHDAC9cD/qg5KD3WeTrKoU2k7SFlOTjr5SPX7+F/Pr1Z5Jfs0w/wWvwX13gEl6Lyym814u47pM8AK49l9LePqW8PwD+m+SPSeAl8hK4+he81xu8r/wQiSk//Qgu2o8gXSml+Ly8gfxF3XmwzKj//bkIeYM7aeGusgCua3Jjt9vt879Z/ix3fz7AFtv0NMs/6xvc4OeNkZuTzK2v26SSt7fLOzxXHx8fr0b4AIG7uFxuICw3JXkIof5cycy1iND9+ymAEmBak3J93ggIk7fsoLAlhItYXBogKFFYtl/wTwTFh1whb1IPE0YiV+4ewalcOiMgbujw7zvIpAfpp5I8HmBNAri6dy8uVaQS4f98KutBUcNhGKYUX6dySTkVYEXKF3C9GCmYa/wf5br+Q1yFM6b697mSW9V1XUbpfZ1LBrIijO5/Ntdsa3PhOchtDu7AM4pfdk1Tf30l12sHkTIDH/Mm3b6MLeO42GkUAJIwEYiAfMJnTWnPU34LrHfhUj9vn7eiTG7P15WI9rf4r4RTDeW6HUiy/CQToPcpAvj4UIJvka19gNsHdylkdpXiEtImxayaKThyRT5/vQmjuPLFhcP/SK+u6uPP/O/E88jHHq5/zenzJ9cT7+PDGfdJDV7etx5RH64llJULRNze7ZGOvtt/VeD5C4/Xm4zqy+XaPefPkxUXfPm7hgeEoMGLA9DNtVDA8pj0IS5+/3BnB7BOxNvL6J49IvvgSIwnzdYjBsr7vRK1/4Y7gGKEwndT9UHED3KdLyZphWR62mW2BY/XI77HhGSEJx6hxWXCWxfBN1kZ4IJH/01oc00fTwGlQ85Lpjj/wNiSNEntbdJXDEuAwPP7NkX8ycaiP4CrTq6+WBqeZ0Ipl8rlXTxen8o6OT/ij+Ga5OKmeyT1whK/icdLLBT2MhaD6/4WGVtMdAJPakU6evCPRPWPrxM90hFc6Wc81kNu5yfFTiGPsIq1bTsU6iv59QCuy+erU2SQsqo478axeVT8K+1VwVUinsOJ6/YCLgYuuhTx7EMIz0RqQrNF9HsQXG1kTqJwnUYjTI9wbEVV8K4bRf5Uc7JwKUxCaqJdeATX2+dpXHzsBU0mHzS4e9rNt8+6TOfSDEd+T9LYHPJQLgJOgRDz142ulIwu1oGMW1yFyJezb+SaaqXVbAIaE8y4+expHUyuzOKqv4mrAOs8DHVdww1LxYzxXLa+KBbLj0sYtFL9mXSaOcuQXL12aSm4rmgHtsoFgboUUA20k1VOY+EjuQb1vQk/hOvi1E5RQf0LOooPc0a15XMmF+sE1/2G5bLLa6yebkN/0l7L5WjiobmIuXIO5yqb/7dcZkXqB3E15jssJtXgoq16GcuAK7YptMVl3lAcV27+eTy5CD2Gywp8rWjgO7him10/nSu2KfSjuLiD6+8/yFXNQCDj2GllgOLrn9VXJXCaZuy6qnrOsehc+IDjO55DXpR5njArZTuQyy7cnMBFaV03Y5n4yFH6OpML0Op66Nu2KhKndhxcd9lfbrEBh83FXQFHE5qn5M04cF4VUCb0I5qknfrm1au41KfIK45y1Tz8udAVKU+uWjXGNpew1wf13R9c6IAjhot0dMYR66dpwGL7WQVvrs2WpReX+cYeXMIDyUdvhAVUMBK2gjaFDQfpy5rb8OEqwKWyuAW0LWScuO7oQMqLi+pcvkY7nis9mUu61EZY7LNA1rgOfw6TVvJkNbjUoW2LIifukOdULnSFw+KqaDP2vC2qUJd6CNf1wcUO55IjWi9TENOND7uepq8XCfztiqodxk4LPWcujl1g38DFkrKoOAwbinVMuZMLXbl5PRfvxyZbysl6d5n8W/pSXTipNQepc1X3Bxf96VzCMIiHjo9L1ckoUP5zXMJNlNIw1DWUaJZlxF7DddJEQF7xYWxqxzLKax8udMBx0kQANzqadMmHCp0r0yLPNj2K6yR9teY4wJKgGVxGJr5wYQNfLJf0ry2vjN+aWUEwFzbgiOcSRE//yvXIi/UZkgvbAovighEhDv51NgzHc2Fnv2Im2ooegLQ87SCufuEasIYjgquyUup4rlG7LFu4sBWOXX1J/9o66jaRXIZF0QqPr+EiYhkJwzAIw6A33yK4nkOGJpdWSX5yYWeJnFzis8qcd30zB95ormZ5aZOrXrgih7K3uKq2k5mE2hI5i0svFEP6dRCXNRHABmuo6xwu8THN0GkOnT33692xM1JmQM8Gi+pwLkrrZuRVmRvdSoUrxbbAXs5VNwOvitxVLVa5/jV9lcV6+U7lwgYcL+GijZf7rxQubIXD4nJ07Yz7DuEC69APrV9U0ypc2NaeXch2NVS0obN9LjnOJq1DB0vJt9igcmEDRCugP4KrbOp61Tr4cWErHKdwJYWwDuHFcJULO0R/DleUQDdl4cIGHD+Jq1e4vpAODM1FoXVeme+C5sIOmyO4YByg79qiPKhRpnGlDIVlT0h5cYlovx55Wxw5DJCQRuXCBRw2V+XAMrianldmSy5cGMkrfajyeiaXWZC1uZJAt2SL8NQFlO4zLb6azpOauXABhx8XHY573KCtx6GiBW+8wYULOPa54PPH4wYdIBl/Zq7fxAXWQRi8A/vohZ6ND+o7k7vKhZ2RcnNNWXqbo61DIkt1y4cYVqnTyhupyvWFbD3YXMLTCoNXlt5x+IbArive14vf9ufCDpubXGVbFeURM12E5YVYTVDDpxFcXzismEK2B5PQuzB682Ly4yIa1x0XcJzCVXajXn9c49L8R6tzIStSZ3AVZltvqY9UK79P5N5KlQs7I3XGRIDFtbzC9d+reYDJhaxwHGH0LJtqci2HA3R6jrOlr2/lgm5sOzRGPHIIF7LSFs8l3G3FJzve6q/EcdU6FzLgiOIiRPimQU6kyfvT53/9ubT59W/nKotuDsgd9xfCpYWH381VjmYrKY6L6lzM4ELOpoRPOpg7kAO4mLJXYjSmWVj2ai5jCwCCay5w97ywpojLq8GFew53uBgTAfmobQAL53pe3kC9p8hdWwtykwsXIK5zEVJKowf7a9RVGM71nGbgVZGsrGiLCzcj5eYSN1J1z4A8kMusCD+5NvIfW18HcxFS8K7RAvIwLsOaG+d3rEl5N7hwQ9nWZGXl2GJZB60vdUxPVkg8qOBom1O5zD/2JKpJ9uaiddO1Ze7pIS0u3DlSFpdzB1g4V90MsG/Uj8nJRVHry3oOTWMWwdXVQ7vR9/flOnZ94bmSmHYE6X68vqJEDlVqXCmuEPBTuAaLC4VlnSEVwZVFcDGoVG5z4QJEHBccosFDsQhhBXh+tS3NrPWF3E4fzzUH5mFQjIlAekq0tXLU1eLCDZvHcVHaCD2VoXt+WdF2TUYd7zp/S8xh+vJqWGpcdVbD+GBEEb9o6rV3dXDhhpfNx8hhFgyuNooJxGjK73DhKhxmQL/LFSzPv9wWl72+fjIXIRXvl6sNLtWOzt/qo3DhZon2uYTdi+KCPYgdFORWuLTsx8X1iTEc21xUBOZdFeF3SV7ysTHsucGlLm2nvk7iEsZcJFAxQSxph6c5X7iMIds9LtxQ9goXzSDRjesxc6Ny6sNVpcdyWZMOZSPHG6r4czaIeSqxD1d7NJd1+Hc/tOVaMcyTK/Pi0jYTubgwAYfNhZ5R8+VydJd1LkwLDH9Yu3XSzf8CF2OFsBJGfcPgWo7H0fcLUPW44zld1rhQAQfm8O+iHeQh2Ttcy/0/S5O0GbRTp6ahSoMLVbmJ5CJl0c3NPV+uxYUIV18aX1hxOFfEd5oREdP3yridL1cuXwAfYpkmJxcuQAzGqnij+90AfY3cHb9Mw/MG1xcq4AjFIqOZUXuvr2p17o99ubhQw+bhXNk2l5lx1x4Okbi4cLNfP5cLV7nZCwMZHK+/yZVtcVGv6WA3F2rYfJOL2ZU+m6vRzz98ctF64H7hs3N94WakVj+XkYL3cqZmj0sPWeYRYeF6vZOC6u7iQlWk3J885/CTqPunfbigpWe63ggu1LC5zSVy+HasVR8VxtU0fLXtH8SFCjgsrmpozEmhIK7ca+Jed89uLtSwuVkIcO0oCuLyEJa0vXoK5mP48FQu63Dro7lIDmmANv0wd1MMrjum0vZaLlZW/VT/8OBCzRKhuTy3k8OlyQzlx4UKpFBclNLBb+4kgRN/1GlMH31hAo54LqibOnKpNTFGQ1SuJf0yuDAVDrOA6MnlynqDuNSyzdwlMrkwgVQUF4wR+mmKlPP7G4cDq5tTSObmwsxIhXKxkY6+m93AUNTz+ovgwnx3m8XlaMRq5+v4Hv/PmPBTynS9fgbGy7msL00yufyghPN9ACz6Gte57m4uTIBocTkaloFcLJ8KiwZXs8rFUjcXZijbgyvsCwFyCJyVi1e4VLd3Bpc1EWBy0az3dr0gRuC8xqV9ucIaF6YQsMUlXG9fBU41GFxL3G5wqT3r2xoXZih7lQuyXu/vPvHg0gIw7bD+9nVcAooXvsO5XlzsGYDVo3724CoXJkB0cdXertcuzaxxLR35xpqAW+XCDC+bXH3Wtbnv08dI1fd6nW2NS9apaN051usqF6ZyY3L5n/gk0vkBTIvuKda5aN23rjd/lgHO1JcvVNl2k/P15CqhIe+UpZticWGGl2O4WF50i9305FqP/ze44rHCuUhSKNORJpd5dF29P4X0M/Rl9fU2uWiz/+1F61wpYkYq0PHaO1g2uGg2esRgj72VB3MFbrG0d7CsccGMlddXTc1DlS6ueAmcCPDmqr2LOmydC9Ha2+fSHKkXFzx//sNwG1yIGakdLti/p7ZS97lgr0DIYT8kWedCVKS2uBirwE/RAK6Ed84Nr+ufUN/TVS7ELNEqF0vmmRqq/HaXKySzIUV31TiO5HKW11lSPp2vmrTvc3lDJVV2NzhMruslfoHZt0VIydWI4gwuxvpraonJlV5v0RqzvhXRnhQ6mouxtrahXFzCdMQWb4zbKhwFqS0u/z7R8hZF92Xf/xpX2kU+isZt2QeIakUWk6vuw3YNiKStNlfVNleaxfUtDS7m4FrVV8PLkPiSkLxzrKodrvRexiwy87N9uaiACjpsj9x45rzvPS7xLP4NV5kR7/hx0aYLO0GQsKJfW1X7XGkdHtl7cBnri4pF5V3ama7Kd1W1zZXS4AMeQvUlYtoiLGkjPqra4UrvVeAiC+NKiiqwu0JaK6yI4UrTPsyTBXIFiYhcfFW1zxUYfJzHRRK+adVDucIMvlEIYHYjNoqLkGr0fv48udKU+wfCBpdj0JWGb0QkeUv37jGGK629PdkOF826KrRmRZImZFWFcKV35vksbnHRrK9Cd+0R1sWoypcrTT0N/iqXgOJh7lfm9eGrKpAr7b2CDzcXhT5V6MZyVsarKoArpbd9MHOL5cRVd1XoAdKMVJGrKpjLy+BbXDB8F7wVlojAEQkVwOXT8jO5OA+GEnl9s38rh3KlzV62aRakgicA0Ksqiiu9Jtsqi/m2RwUqQRlABNeewcdwkeQwVUVwpc371rMYy8Vu1TGrKpprO8KP4yLlarXsdVzpV7EOFsFltAu+j2vL4AdzCVUF5lW+EsGVZmupSxgXI8UpqpISw7Ua4YdwsbC8PlSiuNK7u/3n7YhJEpUsBkgclzD4rgjfM2pihauzc6zEcjlP+fHh2m4XHCbRXGlqR/j7XCQ5X1VSEFz28NsOFyGtVw36CMFwpdR4Fje5SPUiVUlBcaV3Papa54Jq2QtW1VNwXMa8x8pZMFCDfqGqpGC5VIPvPuNG5PUvW1VPQXMpEb6LixT9S5+/WfBcMCt2cXNF1qCPkCO45gECnYuIvP7Vq+oph3A9BghULpIcUS2Ll2O4HhH+PPlFSNF8y6p6ykFcwuBfZi6Wf6+qpBzGBeXFTzmTh65BHyHHcaX0JgKOH6AqKQdypSmvf4KqpPwfwRbPllfqSn8AAAAASUVORK5CYII="/>
          <xdr:cNvSpPr>
            <a:spLocks noChangeAspect="1" noChangeArrowheads="1"/>
          </xdr:cNvSpPr>
        </xdr:nvSpPr>
        <xdr:spPr bwMode="auto">
          <a:xfrm>
            <a:off x="4181475" y="12277725"/>
            <a:ext cx="304800" cy="304800"/>
          </a:xfrm>
          <a:prstGeom prst="rect">
            <a:avLst/>
          </a:prstGeom>
          <a:noFill/>
          <a:extLst>
            <a:ext uri="{909E8E84-426E-40DD-AFC4-6F175D3DCCD1}">
              <a14:hiddenFill xmlns:a14="http://schemas.microsoft.com/office/drawing/2010/main">
                <a:solidFill>
                  <a:srgbClr val="FFFFFF"/>
                </a:solidFill>
              </a14:hiddenFill>
            </a:ext>
          </a:extLst>
        </xdr:spPr>
      </xdr:sp>
      <xdr:pic>
        <xdr:nvPicPr>
          <xdr:cNvPr id="8" name="図 7" descr="http://illustcut.com/box/build/building/bill01_01.png"/>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933826" y="12372975"/>
            <a:ext cx="645534" cy="120967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3" name="図 12" descr="http://images.clipartlogo.com/files/images/46/460586/server-linux-box-clip-art_f.jpg"/>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762500" y="14935200"/>
            <a:ext cx="713527" cy="1095375"/>
          </a:xfrm>
          <a:prstGeom prst="rect">
            <a:avLst/>
          </a:prstGeom>
          <a:noFill/>
          <a:ln w="19050">
            <a:solidFill>
              <a:schemeClr val="accent1"/>
            </a:solidFill>
          </a:ln>
          <a:extLst>
            <a:ext uri="{909E8E84-426E-40DD-AFC4-6F175D3DCCD1}">
              <a14:hiddenFill xmlns:a14="http://schemas.microsoft.com/office/drawing/2010/main">
                <a:solidFill>
                  <a:srgbClr val="FFFFFF"/>
                </a:solidFill>
              </a14:hiddenFill>
            </a:ext>
          </a:extLst>
        </xdr:spPr>
      </xdr:pic>
      <xdr:pic>
        <xdr:nvPicPr>
          <xdr:cNvPr id="14" name="図 13" descr="http://images.clipartlogo.com/files/images/46/460586/server-linux-box-clip-art_f.jpg"/>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419600" y="13630275"/>
            <a:ext cx="713527" cy="1095375"/>
          </a:xfrm>
          <a:prstGeom prst="rect">
            <a:avLst/>
          </a:prstGeom>
          <a:noFill/>
          <a:ln w="19050">
            <a:solidFill>
              <a:schemeClr val="accent1"/>
            </a:solidFill>
          </a:ln>
          <a:extLst>
            <a:ext uri="{909E8E84-426E-40DD-AFC4-6F175D3DCCD1}">
              <a14:hiddenFill xmlns:a14="http://schemas.microsoft.com/office/drawing/2010/main">
                <a:solidFill>
                  <a:srgbClr val="FFFFFF"/>
                </a:solidFill>
              </a14:hiddenFill>
            </a:ext>
          </a:extLst>
        </xdr:spPr>
      </xdr:pic>
      <xdr:cxnSp macro="">
        <xdr:nvCxnSpPr>
          <xdr:cNvPr id="4" name="直線コネクタ 3"/>
          <xdr:cNvCxnSpPr>
            <a:stCxn id="14" idx="3"/>
            <a:endCxn id="12" idx="1"/>
          </xdr:cNvCxnSpPr>
        </xdr:nvCxnSpPr>
        <xdr:spPr>
          <a:xfrm>
            <a:off x="5133127" y="14177963"/>
            <a:ext cx="543773" cy="0"/>
          </a:xfrm>
          <a:prstGeom prst="line">
            <a:avLst/>
          </a:prstGeom>
          <a:ln w="3810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xnSp macro="">
        <xdr:nvCxnSpPr>
          <xdr:cNvPr id="16" name="直線コネクタ 15"/>
          <xdr:cNvCxnSpPr>
            <a:stCxn id="12" idx="2"/>
            <a:endCxn id="13" idx="3"/>
          </xdr:cNvCxnSpPr>
        </xdr:nvCxnSpPr>
        <xdr:spPr>
          <a:xfrm flipH="1">
            <a:off x="5476027" y="14725650"/>
            <a:ext cx="557637" cy="757238"/>
          </a:xfrm>
          <a:prstGeom prst="line">
            <a:avLst/>
          </a:prstGeom>
          <a:ln w="3810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pic>
        <xdr:nvPicPr>
          <xdr:cNvPr id="22" name="図 21" descr="http://illustcut.com/box/build/building/bill01_01.png"/>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266830" y="12348254"/>
            <a:ext cx="645535" cy="120967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5" name="図 24" descr="http://images.clipartlogo.com/files/images/46/460586/server-linux-box-clip-art_f.jpg"/>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7734300" y="13620750"/>
            <a:ext cx="713527" cy="1095375"/>
          </a:xfrm>
          <a:prstGeom prst="rect">
            <a:avLst/>
          </a:prstGeom>
          <a:noFill/>
          <a:ln w="19050">
            <a:solidFill>
              <a:schemeClr val="accent1"/>
            </a:solidFill>
          </a:ln>
          <a:extLst>
            <a:ext uri="{909E8E84-426E-40DD-AFC4-6F175D3DCCD1}">
              <a14:hiddenFill xmlns:a14="http://schemas.microsoft.com/office/drawing/2010/main">
                <a:solidFill>
                  <a:srgbClr val="FFFFFF"/>
                </a:solidFill>
              </a14:hiddenFill>
            </a:ext>
          </a:extLst>
        </xdr:spPr>
      </xdr:pic>
      <xdr:pic>
        <xdr:nvPicPr>
          <xdr:cNvPr id="26" name="図 25" descr="http://images.clipartlogo.com/files/images/46/460586/server-linux-box-clip-art_f.jpg"/>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782050" y="13620750"/>
            <a:ext cx="713527" cy="1095375"/>
          </a:xfrm>
          <a:prstGeom prst="rect">
            <a:avLst/>
          </a:prstGeom>
          <a:noFill/>
          <a:ln w="19050">
            <a:solidFill>
              <a:schemeClr val="accent1"/>
            </a:solidFill>
          </a:ln>
          <a:extLst>
            <a:ext uri="{909E8E84-426E-40DD-AFC4-6F175D3DCCD1}">
              <a14:hiddenFill xmlns:a14="http://schemas.microsoft.com/office/drawing/2010/main">
                <a:solidFill>
                  <a:srgbClr val="FFFFFF"/>
                </a:solidFill>
              </a14:hiddenFill>
            </a:ext>
          </a:extLst>
        </xdr:spPr>
      </xdr:pic>
      <xdr:cxnSp macro="">
        <xdr:nvCxnSpPr>
          <xdr:cNvPr id="23" name="直線コネクタ 22"/>
          <xdr:cNvCxnSpPr>
            <a:stCxn id="12" idx="3"/>
            <a:endCxn id="25" idx="1"/>
          </xdr:cNvCxnSpPr>
        </xdr:nvCxnSpPr>
        <xdr:spPr>
          <a:xfrm flipV="1">
            <a:off x="6390427" y="14168438"/>
            <a:ext cx="1343873" cy="9525"/>
          </a:xfrm>
          <a:prstGeom prst="line">
            <a:avLst/>
          </a:prstGeom>
          <a:ln w="3810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xnSp macro="">
        <xdr:nvCxnSpPr>
          <xdr:cNvPr id="27" name="直線コネクタ 26"/>
          <xdr:cNvCxnSpPr>
            <a:stCxn id="25" idx="3"/>
            <a:endCxn id="26" idx="1"/>
          </xdr:cNvCxnSpPr>
        </xdr:nvCxnSpPr>
        <xdr:spPr>
          <a:xfrm>
            <a:off x="8447827" y="14168438"/>
            <a:ext cx="334223" cy="0"/>
          </a:xfrm>
          <a:prstGeom prst="line">
            <a:avLst/>
          </a:prstGeom>
          <a:ln w="3810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xnSp macro="">
        <xdr:nvCxnSpPr>
          <xdr:cNvPr id="31" name="直線コネクタ 30"/>
          <xdr:cNvCxnSpPr>
            <a:stCxn id="11" idx="0"/>
            <a:endCxn id="26" idx="2"/>
          </xdr:cNvCxnSpPr>
        </xdr:nvCxnSpPr>
        <xdr:spPr>
          <a:xfrm flipV="1">
            <a:off x="8386763" y="14716125"/>
            <a:ext cx="752051" cy="406241"/>
          </a:xfrm>
          <a:prstGeom prst="line">
            <a:avLst/>
          </a:prstGeom>
          <a:ln w="3810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pic>
        <xdr:nvPicPr>
          <xdr:cNvPr id="38" name="図 37" descr="http://free-illustrations-ls01.gatag.net/images/lgi01a201406191000.jp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172575" y="15131891"/>
            <a:ext cx="1095375" cy="935831"/>
          </a:xfrm>
          <a:prstGeom prst="rect">
            <a:avLst/>
          </a:prstGeom>
          <a:noFill/>
          <a:ln w="19050">
            <a:solidFill>
              <a:schemeClr val="accent1"/>
            </a:solidFill>
          </a:ln>
          <a:extLst>
            <a:ext uri="{909E8E84-426E-40DD-AFC4-6F175D3DCCD1}">
              <a14:hiddenFill xmlns:a14="http://schemas.microsoft.com/office/drawing/2010/main">
                <a:solidFill>
                  <a:srgbClr val="FFFFFF"/>
                </a:solidFill>
              </a14:hiddenFill>
            </a:ext>
          </a:extLst>
        </xdr:spPr>
      </xdr:pic>
      <xdr:cxnSp macro="">
        <xdr:nvCxnSpPr>
          <xdr:cNvPr id="40" name="直線コネクタ 39"/>
          <xdr:cNvCxnSpPr>
            <a:stCxn id="26" idx="2"/>
            <a:endCxn id="38" idx="0"/>
          </xdr:cNvCxnSpPr>
        </xdr:nvCxnSpPr>
        <xdr:spPr>
          <a:xfrm>
            <a:off x="9138814" y="14716125"/>
            <a:ext cx="581449" cy="415766"/>
          </a:xfrm>
          <a:prstGeom prst="line">
            <a:avLst/>
          </a:prstGeom>
          <a:ln w="3810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pic>
        <xdr:nvPicPr>
          <xdr:cNvPr id="45" name="図 44" descr="http://free-illustrations-ls01.gatag.net/images/lgi01a201406191000.jp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287125" y="15122366"/>
            <a:ext cx="1095375" cy="935831"/>
          </a:xfrm>
          <a:prstGeom prst="rect">
            <a:avLst/>
          </a:prstGeom>
          <a:noFill/>
          <a:ln w="19050">
            <a:solidFill>
              <a:schemeClr val="accent1"/>
            </a:solidFill>
          </a:ln>
          <a:extLst>
            <a:ext uri="{909E8E84-426E-40DD-AFC4-6F175D3DCCD1}">
              <a14:hiddenFill xmlns:a14="http://schemas.microsoft.com/office/drawing/2010/main">
                <a:solidFill>
                  <a:srgbClr val="FFFFFF"/>
                </a:solidFill>
              </a14:hiddenFill>
            </a:ext>
          </a:extLst>
        </xdr:spPr>
      </xdr:pic>
      <xdr:cxnSp macro="">
        <xdr:nvCxnSpPr>
          <xdr:cNvPr id="43" name="直線コネクタ 42"/>
          <xdr:cNvCxnSpPr>
            <a:stCxn id="45" idx="1"/>
            <a:endCxn id="26" idx="3"/>
          </xdr:cNvCxnSpPr>
        </xdr:nvCxnSpPr>
        <xdr:spPr>
          <a:xfrm flipH="1" flipV="1">
            <a:off x="9495577" y="14168438"/>
            <a:ext cx="1791548" cy="1421844"/>
          </a:xfrm>
          <a:prstGeom prst="line">
            <a:avLst/>
          </a:prstGeom>
          <a:ln w="3810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xnSp macro="">
        <xdr:nvCxnSpPr>
          <xdr:cNvPr id="59" name="直線コネクタ 58"/>
          <xdr:cNvCxnSpPr>
            <a:stCxn id="45" idx="1"/>
            <a:endCxn id="38" idx="3"/>
          </xdr:cNvCxnSpPr>
        </xdr:nvCxnSpPr>
        <xdr:spPr>
          <a:xfrm flipH="1">
            <a:off x="10267950" y="15590282"/>
            <a:ext cx="1019175" cy="9525"/>
          </a:xfrm>
          <a:prstGeom prst="line">
            <a:avLst/>
          </a:prstGeom>
          <a:ln w="3810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pic>
        <xdr:nvPicPr>
          <xdr:cNvPr id="71" name="図 70" descr="http://images.clipartlogo.com/files/images/46/460586/server-linux-box-clip-art_f.jpg"/>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409825" y="13201650"/>
            <a:ext cx="713527" cy="1095375"/>
          </a:xfrm>
          <a:prstGeom prst="rect">
            <a:avLst/>
          </a:prstGeom>
          <a:noFill/>
          <a:ln w="19050">
            <a:solidFill>
              <a:schemeClr val="accent1"/>
            </a:solidFill>
          </a:ln>
          <a:extLst>
            <a:ext uri="{909E8E84-426E-40DD-AFC4-6F175D3DCCD1}">
              <a14:hiddenFill xmlns:a14="http://schemas.microsoft.com/office/drawing/2010/main">
                <a:solidFill>
                  <a:srgbClr val="FFFFFF"/>
                </a:solidFill>
              </a14:hiddenFill>
            </a:ext>
          </a:extLst>
        </xdr:spPr>
      </xdr:pic>
      <xdr:pic>
        <xdr:nvPicPr>
          <xdr:cNvPr id="72" name="図 71" descr="http://illustcut.com/box/build/building/bill01_01.png"/>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095501" y="12363450"/>
            <a:ext cx="645534" cy="120967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14343" name="テキスト ボックス 14342"/>
          <xdr:cNvSpPr txBox="1"/>
        </xdr:nvSpPr>
        <xdr:spPr>
          <a:xfrm>
            <a:off x="2585332" y="12820650"/>
            <a:ext cx="1107995" cy="3924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800"/>
              <a:t>別の組織</a:t>
            </a:r>
          </a:p>
        </xdr:txBody>
      </xdr:sp>
      <xdr:cxnSp macro="">
        <xdr:nvCxnSpPr>
          <xdr:cNvPr id="14345" name="直線コネクタ 14344"/>
          <xdr:cNvCxnSpPr>
            <a:stCxn id="71" idx="2"/>
            <a:endCxn id="13" idx="1"/>
          </xdr:cNvCxnSpPr>
        </xdr:nvCxnSpPr>
        <xdr:spPr>
          <a:xfrm>
            <a:off x="2766589" y="14297025"/>
            <a:ext cx="1995911" cy="1185863"/>
          </a:xfrm>
          <a:prstGeom prst="line">
            <a:avLst/>
          </a:prstGeom>
          <a:ln w="3810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sp macro="" textlink="">
        <xdr:nvSpPr>
          <xdr:cNvPr id="76" name="テキスト ボックス 75"/>
          <xdr:cNvSpPr txBox="1"/>
        </xdr:nvSpPr>
        <xdr:spPr>
          <a:xfrm>
            <a:off x="10915650" y="12896850"/>
            <a:ext cx="646331" cy="3924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800"/>
              <a:t>社外</a:t>
            </a:r>
            <a:endParaRPr kumimoji="1" lang="en-US" altLang="ja-JP" sz="1800"/>
          </a:p>
        </xdr:txBody>
      </xdr:sp>
      <xdr:pic>
        <xdr:nvPicPr>
          <xdr:cNvPr id="81" name="図 80" descr="http://free-illustrations-ls01.gatag.net/images/lgi01a201406191000.jp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28012" y="15304729"/>
            <a:ext cx="1095375" cy="935831"/>
          </a:xfrm>
          <a:prstGeom prst="rect">
            <a:avLst/>
          </a:prstGeom>
          <a:noFill/>
          <a:ln w="19050">
            <a:solidFill>
              <a:schemeClr val="accent1"/>
            </a:solidFill>
          </a:ln>
          <a:extLst>
            <a:ext uri="{909E8E84-426E-40DD-AFC4-6F175D3DCCD1}">
              <a14:hiddenFill xmlns:a14="http://schemas.microsoft.com/office/drawing/2010/main">
                <a:solidFill>
                  <a:srgbClr val="FFFFFF"/>
                </a:solidFill>
              </a14:hiddenFill>
            </a:ext>
          </a:extLst>
        </xdr:spPr>
      </xdr:pic>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28575</xdr:colOff>
      <xdr:row>10</xdr:row>
      <xdr:rowOff>9525</xdr:rowOff>
    </xdr:from>
    <xdr:to>
      <xdr:col>21</xdr:col>
      <xdr:colOff>388634</xdr:colOff>
      <xdr:row>21</xdr:row>
      <xdr:rowOff>85480</xdr:rowOff>
    </xdr:to>
    <xdr:pic>
      <xdr:nvPicPr>
        <xdr:cNvPr id="2" name="図 1"/>
        <xdr:cNvPicPr>
          <a:picLocks noChangeAspect="1"/>
        </xdr:cNvPicPr>
      </xdr:nvPicPr>
      <xdr:blipFill>
        <a:blip xmlns:r="http://schemas.openxmlformats.org/officeDocument/2006/relationships" r:embed="rId1"/>
        <a:stretch>
          <a:fillRect/>
        </a:stretch>
      </xdr:blipFill>
      <xdr:spPr>
        <a:xfrm>
          <a:off x="714375" y="1514475"/>
          <a:ext cx="15123809" cy="1961905"/>
        </a:xfrm>
        <a:prstGeom prst="rect">
          <a:avLst/>
        </a:prstGeom>
        <a:ln w="38100">
          <a:solidFill>
            <a:schemeClr val="bg1">
              <a:lumMod val="50000"/>
            </a:schemeClr>
          </a:solidFill>
        </a:ln>
      </xdr:spPr>
    </xdr:pic>
    <xdr:clientData/>
  </xdr:twoCellAnchor>
  <xdr:twoCellAnchor>
    <xdr:from>
      <xdr:col>17</xdr:col>
      <xdr:colOff>514350</xdr:colOff>
      <xdr:row>13</xdr:row>
      <xdr:rowOff>85725</xdr:rowOff>
    </xdr:from>
    <xdr:to>
      <xdr:col>19</xdr:col>
      <xdr:colOff>9525</xdr:colOff>
      <xdr:row>16</xdr:row>
      <xdr:rowOff>85725</xdr:rowOff>
    </xdr:to>
    <xdr:sp macro="" textlink="">
      <xdr:nvSpPr>
        <xdr:cNvPr id="3" name="角丸四角形 2"/>
        <xdr:cNvSpPr/>
      </xdr:nvSpPr>
      <xdr:spPr>
        <a:xfrm>
          <a:off x="13220700" y="2543175"/>
          <a:ext cx="866775" cy="514350"/>
        </a:xfrm>
        <a:prstGeom prst="roundRect">
          <a:avLst/>
        </a:prstGeom>
        <a:solidFill>
          <a:schemeClr val="accent2">
            <a:alpha val="38000"/>
          </a:schemeClr>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438150</xdr:colOff>
      <xdr:row>12</xdr:row>
      <xdr:rowOff>19050</xdr:rowOff>
    </xdr:from>
    <xdr:to>
      <xdr:col>2</xdr:col>
      <xdr:colOff>95250</xdr:colOff>
      <xdr:row>15</xdr:row>
      <xdr:rowOff>19050</xdr:rowOff>
    </xdr:to>
    <xdr:sp macro="" textlink="">
      <xdr:nvSpPr>
        <xdr:cNvPr id="4" name="角丸四角形 3"/>
        <xdr:cNvSpPr/>
      </xdr:nvSpPr>
      <xdr:spPr>
        <a:xfrm>
          <a:off x="1123950" y="2305050"/>
          <a:ext cx="866775" cy="514350"/>
        </a:xfrm>
        <a:prstGeom prst="roundRect">
          <a:avLst/>
        </a:prstGeom>
        <a:solidFill>
          <a:schemeClr val="accent2">
            <a:alpha val="38000"/>
          </a:schemeClr>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476250</xdr:colOff>
      <xdr:row>24</xdr:row>
      <xdr:rowOff>133350</xdr:rowOff>
    </xdr:from>
    <xdr:to>
      <xdr:col>4</xdr:col>
      <xdr:colOff>419100</xdr:colOff>
      <xdr:row>27</xdr:row>
      <xdr:rowOff>161925</xdr:rowOff>
    </xdr:to>
    <xdr:sp macro="" textlink="">
      <xdr:nvSpPr>
        <xdr:cNvPr id="5" name="下矢印 4"/>
        <xdr:cNvSpPr/>
      </xdr:nvSpPr>
      <xdr:spPr>
        <a:xfrm>
          <a:off x="3581400" y="4524375"/>
          <a:ext cx="628650" cy="54292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1</xdr:col>
      <xdr:colOff>28575</xdr:colOff>
      <xdr:row>44</xdr:row>
      <xdr:rowOff>47625</xdr:rowOff>
    </xdr:from>
    <xdr:to>
      <xdr:col>21</xdr:col>
      <xdr:colOff>388634</xdr:colOff>
      <xdr:row>55</xdr:row>
      <xdr:rowOff>123580</xdr:rowOff>
    </xdr:to>
    <xdr:pic>
      <xdr:nvPicPr>
        <xdr:cNvPr id="7" name="図 6"/>
        <xdr:cNvPicPr>
          <a:picLocks noChangeAspect="1"/>
        </xdr:cNvPicPr>
      </xdr:nvPicPr>
      <xdr:blipFill>
        <a:blip xmlns:r="http://schemas.openxmlformats.org/officeDocument/2006/relationships" r:embed="rId1"/>
        <a:stretch>
          <a:fillRect/>
        </a:stretch>
      </xdr:blipFill>
      <xdr:spPr>
        <a:xfrm>
          <a:off x="714375" y="8191500"/>
          <a:ext cx="15123809" cy="1961905"/>
        </a:xfrm>
        <a:prstGeom prst="rect">
          <a:avLst/>
        </a:prstGeom>
        <a:ln w="38100">
          <a:solidFill>
            <a:schemeClr val="bg1">
              <a:lumMod val="50000"/>
            </a:schemeClr>
          </a:solidFill>
        </a:ln>
      </xdr:spPr>
    </xdr:pic>
    <xdr:clientData/>
  </xdr:twoCellAnchor>
  <xdr:twoCellAnchor>
    <xdr:from>
      <xdr:col>8</xdr:col>
      <xdr:colOff>571500</xdr:colOff>
      <xdr:row>48</xdr:row>
      <xdr:rowOff>66675</xdr:rowOff>
    </xdr:from>
    <xdr:to>
      <xdr:col>11</xdr:col>
      <xdr:colOff>323850</xdr:colOff>
      <xdr:row>51</xdr:row>
      <xdr:rowOff>28575</xdr:rowOff>
    </xdr:to>
    <xdr:sp macro="" textlink="">
      <xdr:nvSpPr>
        <xdr:cNvPr id="8" name="角丸四角形 7"/>
        <xdr:cNvSpPr/>
      </xdr:nvSpPr>
      <xdr:spPr>
        <a:xfrm>
          <a:off x="7105650" y="8896350"/>
          <a:ext cx="1809750" cy="476250"/>
        </a:xfrm>
        <a:prstGeom prst="roundRect">
          <a:avLst/>
        </a:prstGeom>
        <a:solidFill>
          <a:schemeClr val="accent2">
            <a:alpha val="38000"/>
          </a:schemeClr>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466725</xdr:colOff>
      <xdr:row>58</xdr:row>
      <xdr:rowOff>57150</xdr:rowOff>
    </xdr:from>
    <xdr:to>
      <xdr:col>4</xdr:col>
      <xdr:colOff>409575</xdr:colOff>
      <xdr:row>61</xdr:row>
      <xdr:rowOff>85725</xdr:rowOff>
    </xdr:to>
    <xdr:sp macro="" textlink="">
      <xdr:nvSpPr>
        <xdr:cNvPr id="9" name="下矢印 8"/>
        <xdr:cNvSpPr/>
      </xdr:nvSpPr>
      <xdr:spPr>
        <a:xfrm>
          <a:off x="3571875" y="10820400"/>
          <a:ext cx="628650" cy="54292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2</xdr:col>
      <xdr:colOff>327773</xdr:colOff>
      <xdr:row>11</xdr:row>
      <xdr:rowOff>108865</xdr:rowOff>
    </xdr:from>
    <xdr:ext cx="6396066" cy="3806057"/>
    <xdr:pic>
      <xdr:nvPicPr>
        <xdr:cNvPr id="2" name="図 1"/>
        <xdr:cNvPicPr>
          <a:picLocks noChangeAspect="1"/>
        </xdr:cNvPicPr>
      </xdr:nvPicPr>
      <xdr:blipFill>
        <a:blip xmlns:r="http://schemas.openxmlformats.org/officeDocument/2006/relationships" r:embed="rId1"/>
        <a:stretch>
          <a:fillRect/>
        </a:stretch>
      </xdr:blipFill>
      <xdr:spPr>
        <a:xfrm>
          <a:off x="6833348" y="8262265"/>
          <a:ext cx="6396066" cy="3806057"/>
        </a:xfrm>
        <a:prstGeom prst="rect">
          <a:avLst/>
        </a:prstGeom>
        <a:ln w="38100">
          <a:solidFill>
            <a:sysClr val="windowText" lastClr="000000"/>
          </a:solidFill>
        </a:ln>
      </xdr:spPr>
    </xdr:pic>
    <xdr:clientData/>
  </xdr:oneCellAnchor>
</xdr:wsDr>
</file>

<file path=xl/drawings/drawing4.xml><?xml version="1.0" encoding="utf-8"?>
<xdr:wsDr xmlns:xdr="http://schemas.openxmlformats.org/drawingml/2006/spreadsheetDrawing" xmlns:a="http://schemas.openxmlformats.org/drawingml/2006/main">
  <xdr:oneCellAnchor>
    <xdr:from>
      <xdr:col>6</xdr:col>
      <xdr:colOff>485775</xdr:colOff>
      <xdr:row>4</xdr:row>
      <xdr:rowOff>66675</xdr:rowOff>
    </xdr:from>
    <xdr:ext cx="7112932" cy="2858620"/>
    <xdr:pic>
      <xdr:nvPicPr>
        <xdr:cNvPr id="2" name="図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86375" y="714375"/>
          <a:ext cx="7112932" cy="2858620"/>
        </a:xfrm>
        <a:prstGeom prst="rect">
          <a:avLst/>
        </a:prstGeom>
        <a:ln w="38100">
          <a:solidFill>
            <a:schemeClr val="accent1"/>
          </a:solidFill>
        </a:ln>
        <a:extLst>
          <a:ext uri="{909E8E84-426E-40DD-AFC4-6F175D3DCCD1}">
            <a14:hiddenFill xmlns:a14="http://schemas.microsoft.com/office/drawing/2010/main">
              <a:solidFill>
                <a:srgbClr val="FFFFFF"/>
              </a:solidFill>
            </a14:hiddenFill>
          </a:ext>
        </a:extLst>
      </xdr:spPr>
    </xdr:pic>
    <xdr:clientData/>
  </xdr:oneCellAnchor>
</xdr:wsDr>
</file>

<file path=xl/drawings/drawing5.xml><?xml version="1.0" encoding="utf-8"?>
<xdr:wsDr xmlns:xdr="http://schemas.openxmlformats.org/drawingml/2006/spreadsheetDrawing" xmlns:a="http://schemas.openxmlformats.org/drawingml/2006/main">
  <xdr:oneCellAnchor>
    <xdr:from>
      <xdr:col>8</xdr:col>
      <xdr:colOff>596713</xdr:colOff>
      <xdr:row>52</xdr:row>
      <xdr:rowOff>18488</xdr:rowOff>
    </xdr:from>
    <xdr:ext cx="8709118" cy="3285002"/>
    <xdr:pic>
      <xdr:nvPicPr>
        <xdr:cNvPr id="2" name="図 1"/>
        <xdr:cNvPicPr>
          <a:picLocks noChangeAspect="1"/>
        </xdr:cNvPicPr>
      </xdr:nvPicPr>
      <xdr:blipFill rotWithShape="1">
        <a:blip xmlns:r="http://schemas.openxmlformats.org/officeDocument/2006/relationships" r:embed="rId1"/>
        <a:srcRect b="51009"/>
        <a:stretch/>
      </xdr:blipFill>
      <xdr:spPr>
        <a:xfrm>
          <a:off x="14066184" y="10238253"/>
          <a:ext cx="8709118" cy="3285002"/>
        </a:xfrm>
        <a:prstGeom prst="rect">
          <a:avLst/>
        </a:prstGeom>
        <a:ln w="38100">
          <a:solidFill>
            <a:schemeClr val="accent1"/>
          </a:solidFill>
        </a:ln>
      </xdr:spPr>
    </xdr:pic>
    <xdr:clientData/>
  </xdr:oneCellAnchor>
</xdr:wsDr>
</file>

<file path=xl/drawings/drawing6.xml><?xml version="1.0" encoding="utf-8"?>
<xdr:wsDr xmlns:xdr="http://schemas.openxmlformats.org/drawingml/2006/spreadsheetDrawing" xmlns:a="http://schemas.openxmlformats.org/drawingml/2006/main">
  <xdr:twoCellAnchor>
    <xdr:from>
      <xdr:col>4</xdr:col>
      <xdr:colOff>76200</xdr:colOff>
      <xdr:row>72</xdr:row>
      <xdr:rowOff>66675</xdr:rowOff>
    </xdr:from>
    <xdr:to>
      <xdr:col>5</xdr:col>
      <xdr:colOff>1333500</xdr:colOff>
      <xdr:row>79</xdr:row>
      <xdr:rowOff>276225</xdr:rowOff>
    </xdr:to>
    <xdr:sp macro="" textlink="">
      <xdr:nvSpPr>
        <xdr:cNvPr id="8" name="角丸四角形 7"/>
        <xdr:cNvSpPr/>
      </xdr:nvSpPr>
      <xdr:spPr>
        <a:xfrm>
          <a:off x="9648825" y="11220450"/>
          <a:ext cx="2781300" cy="2562225"/>
        </a:xfrm>
        <a:prstGeom prst="roundRect">
          <a:avLst/>
        </a:prstGeom>
        <a:ln w="57150">
          <a:solidFill>
            <a:schemeClr val="accent3">
              <a:lumMod val="75000"/>
            </a:schemeClr>
          </a:solidFill>
        </a:ln>
      </xdr:spPr>
      <xdr:style>
        <a:lnRef idx="1">
          <a:schemeClr val="accent3"/>
        </a:lnRef>
        <a:fillRef idx="2">
          <a:schemeClr val="accent3"/>
        </a:fillRef>
        <a:effectRef idx="1">
          <a:schemeClr val="accent3"/>
        </a:effectRef>
        <a:fontRef idx="minor">
          <a:schemeClr val="dk1"/>
        </a:fontRef>
      </xdr:style>
      <xdr:txBody>
        <a:bodyPr vertOverflow="clip" horzOverflow="clip" rtlCol="0" anchor="t"/>
        <a:lstStyle/>
        <a:p>
          <a:pPr algn="l"/>
          <a:r>
            <a:rPr kumimoji="1" lang="ja-JP" altLang="en-US" sz="1100"/>
            <a:t>対象製品の性能試験結果を記入する。</a:t>
          </a:r>
          <a:endParaRPr kumimoji="1" lang="en-US" altLang="ja-JP" sz="1100"/>
        </a:p>
        <a:p>
          <a:pPr algn="l"/>
          <a:r>
            <a:rPr kumimoji="1" lang="ja-JP" altLang="en-US" sz="1100"/>
            <a:t>条件についてはどんな機能が対象だったかを簡潔に記入する。加えて、その試験の条件の詳細は別途提出する。試験文書からのマスキングしたページを抜粋したり、それ用の</a:t>
          </a:r>
          <a:r>
            <a:rPr kumimoji="1" lang="en-US" altLang="ja-JP" sz="1100"/>
            <a:t>word</a:t>
          </a:r>
          <a:r>
            <a:rPr kumimoji="1" lang="ja-JP" altLang="en-US" sz="1100"/>
            <a:t>文書等を用意するとよい。</a:t>
          </a:r>
          <a:endParaRPr kumimoji="1" lang="en-US" altLang="ja-JP" sz="1100"/>
        </a:p>
        <a:p>
          <a:pPr algn="l"/>
          <a:endParaRPr kumimoji="1" lang="en-US" altLang="ja-JP" sz="1100"/>
        </a:p>
        <a:p>
          <a:pPr algn="l"/>
          <a:r>
            <a:rPr kumimoji="1" lang="ja-JP" altLang="en-US" sz="1100"/>
            <a:t>同じ条件の試験を複数回繰り返すこともあるので、各回用の記入欄がある。</a:t>
          </a:r>
          <a:endParaRPr kumimoji="1" lang="en-US" altLang="ja-JP" sz="1100"/>
        </a:p>
        <a:p>
          <a:pPr algn="l"/>
          <a:endParaRPr kumimoji="1" lang="ja-JP" altLang="en-US" sz="1100"/>
        </a:p>
      </xdr:txBody>
    </xdr:sp>
    <xdr:clientData/>
  </xdr:twoCellAnchor>
</xdr:wsDr>
</file>

<file path=xl/drawings/drawing7.xml><?xml version="1.0" encoding="utf-8"?>
<xdr:wsDr xmlns:xdr="http://schemas.openxmlformats.org/drawingml/2006/spreadsheetDrawing" xmlns:a="http://schemas.openxmlformats.org/drawingml/2006/main">
  <xdr:oneCellAnchor>
    <xdr:from>
      <xdr:col>0</xdr:col>
      <xdr:colOff>2014538</xdr:colOff>
      <xdr:row>43</xdr:row>
      <xdr:rowOff>147637</xdr:rowOff>
    </xdr:from>
    <xdr:ext cx="6446742" cy="1663996"/>
    <xdr:pic>
      <xdr:nvPicPr>
        <xdr:cNvPr id="2" name="図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14538" y="7748587"/>
          <a:ext cx="6446742" cy="1663996"/>
        </a:xfrm>
        <a:prstGeom prst="rect">
          <a:avLst/>
        </a:prstGeom>
        <a:noFill/>
        <a:ln w="38100">
          <a:solidFill>
            <a:sysClr val="windowText" lastClr="000000"/>
          </a:solidFill>
        </a:ln>
        <a:extLst>
          <a:ext uri="{909E8E84-426E-40DD-AFC4-6F175D3DCCD1}">
            <a14:hiddenFill xmlns:a14="http://schemas.microsoft.com/office/drawing/2010/main">
              <a:solidFill>
                <a:srgbClr val="FFFFFF"/>
              </a:solidFill>
            </a14:hiddenFill>
          </a:ext>
        </a:extLst>
      </xdr:spPr>
    </xdr:pic>
    <xdr:clientData/>
  </xdr:oneCellAnchor>
  <xdr:twoCellAnchor>
    <xdr:from>
      <xdr:col>3</xdr:col>
      <xdr:colOff>828675</xdr:colOff>
      <xdr:row>43</xdr:row>
      <xdr:rowOff>28575</xdr:rowOff>
    </xdr:from>
    <xdr:to>
      <xdr:col>3</xdr:col>
      <xdr:colOff>1571625</xdr:colOff>
      <xdr:row>48</xdr:row>
      <xdr:rowOff>19050</xdr:rowOff>
    </xdr:to>
    <xdr:sp macro="" textlink="">
      <xdr:nvSpPr>
        <xdr:cNvPr id="3" name="右矢印 2"/>
        <xdr:cNvSpPr/>
      </xdr:nvSpPr>
      <xdr:spPr>
        <a:xfrm>
          <a:off x="12487275" y="5514975"/>
          <a:ext cx="742950" cy="8477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628652</xdr:colOff>
      <xdr:row>33</xdr:row>
      <xdr:rowOff>9525</xdr:rowOff>
    </xdr:from>
    <xdr:to>
      <xdr:col>16</xdr:col>
      <xdr:colOff>76762</xdr:colOff>
      <xdr:row>35</xdr:row>
      <xdr:rowOff>157442</xdr:rowOff>
    </xdr:to>
    <xdr:sp macro="" textlink="">
      <xdr:nvSpPr>
        <xdr:cNvPr id="4" name="四角形吹き出し 3"/>
        <xdr:cNvSpPr/>
      </xdr:nvSpPr>
      <xdr:spPr>
        <a:xfrm>
          <a:off x="14563727" y="5800725"/>
          <a:ext cx="4934510" cy="490817"/>
        </a:xfrm>
        <a:prstGeom prst="wedgeRectCallout">
          <a:avLst>
            <a:gd name="adj1" fmla="val -34226"/>
            <a:gd name="adj2" fmla="val 121368"/>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単体試験・結合試験・システム試験のうち、数が多すぎて把握しきれない区分についてはその旨を書いて省略可能。（特に単体テスト）</a:t>
          </a:r>
          <a:endParaRPr kumimoji="1" lang="en-US" altLang="ja-JP" sz="1100"/>
        </a:p>
      </xdr:txBody>
    </xdr:sp>
    <xdr:clientData/>
  </xdr:twoCellAnchor>
  <xdr:twoCellAnchor>
    <xdr:from>
      <xdr:col>1</xdr:col>
      <xdr:colOff>1545167</xdr:colOff>
      <xdr:row>24</xdr:row>
      <xdr:rowOff>95250</xdr:rowOff>
    </xdr:from>
    <xdr:to>
      <xdr:col>2</xdr:col>
      <xdr:colOff>179916</xdr:colOff>
      <xdr:row>32</xdr:row>
      <xdr:rowOff>74084</xdr:rowOff>
    </xdr:to>
    <xdr:sp macro="" textlink="">
      <xdr:nvSpPr>
        <xdr:cNvPr id="5" name="左中かっこ 4"/>
        <xdr:cNvSpPr/>
      </xdr:nvSpPr>
      <xdr:spPr>
        <a:xfrm>
          <a:off x="5196417" y="3958167"/>
          <a:ext cx="497416" cy="1333500"/>
        </a:xfrm>
        <a:prstGeom prst="leftBrace">
          <a:avLst>
            <a:gd name="adj1" fmla="val 8333"/>
            <a:gd name="adj2" fmla="val 46825"/>
          </a:avLst>
        </a:prstGeom>
        <a:ln w="28575">
          <a:headEnd type="none" w="med" len="med"/>
          <a:tailEnd type="none" w="med" len="med"/>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8.xml><?xml version="1.0" encoding="utf-8"?>
<xdr:wsDr xmlns:xdr="http://schemas.openxmlformats.org/drawingml/2006/spreadsheetDrawing" xmlns:a="http://schemas.openxmlformats.org/drawingml/2006/main">
  <xdr:oneCellAnchor>
    <xdr:from>
      <xdr:col>0</xdr:col>
      <xdr:colOff>1166253</xdr:colOff>
      <xdr:row>55</xdr:row>
      <xdr:rowOff>106174</xdr:rowOff>
    </xdr:from>
    <xdr:ext cx="6448423" cy="1686408"/>
    <xdr:pic>
      <xdr:nvPicPr>
        <xdr:cNvPr id="2" name="図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6253" y="10807792"/>
          <a:ext cx="6448423" cy="1686408"/>
        </a:xfrm>
        <a:prstGeom prst="rect">
          <a:avLst/>
        </a:prstGeom>
        <a:noFill/>
        <a:ln w="38100">
          <a:solidFill>
            <a:sysClr val="windowText" lastClr="000000"/>
          </a:solidFill>
        </a:ln>
        <a:extLst>
          <a:ext uri="{909E8E84-426E-40DD-AFC4-6F175D3DCCD1}">
            <a14:hiddenFill xmlns:a14="http://schemas.microsoft.com/office/drawing/2010/main">
              <a:solidFill>
                <a:srgbClr val="FFFFFF"/>
              </a:solidFill>
            </a14:hiddenFill>
          </a:ext>
        </a:extLst>
      </xdr:spPr>
    </xdr:pic>
    <xdr:clientData/>
  </xdr:oneCellAnchor>
  <xdr:twoCellAnchor>
    <xdr:from>
      <xdr:col>3</xdr:col>
      <xdr:colOff>941294</xdr:colOff>
      <xdr:row>58</xdr:row>
      <xdr:rowOff>7283</xdr:rowOff>
    </xdr:from>
    <xdr:to>
      <xdr:col>4</xdr:col>
      <xdr:colOff>160244</xdr:colOff>
      <xdr:row>62</xdr:row>
      <xdr:rowOff>177052</xdr:rowOff>
    </xdr:to>
    <xdr:sp macro="" textlink="">
      <xdr:nvSpPr>
        <xdr:cNvPr id="3" name="右矢印 2"/>
        <xdr:cNvSpPr/>
      </xdr:nvSpPr>
      <xdr:spPr>
        <a:xfrm>
          <a:off x="7743265" y="11347636"/>
          <a:ext cx="742950" cy="842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439509</xdr:colOff>
      <xdr:row>31</xdr:row>
      <xdr:rowOff>16327</xdr:rowOff>
    </xdr:from>
    <xdr:to>
      <xdr:col>4</xdr:col>
      <xdr:colOff>1211035</xdr:colOff>
      <xdr:row>37</xdr:row>
      <xdr:rowOff>102051</xdr:rowOff>
    </xdr:to>
    <xdr:sp macro="" textlink="">
      <xdr:nvSpPr>
        <xdr:cNvPr id="4" name="屈折矢印 3"/>
        <xdr:cNvSpPr/>
      </xdr:nvSpPr>
      <xdr:spPr>
        <a:xfrm flipV="1">
          <a:off x="7373709" y="13846627"/>
          <a:ext cx="2295526" cy="1552574"/>
        </a:xfrm>
        <a:prstGeom prst="bent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1129393</xdr:colOff>
      <xdr:row>34</xdr:row>
      <xdr:rowOff>312964</xdr:rowOff>
    </xdr:from>
    <xdr:to>
      <xdr:col>10</xdr:col>
      <xdr:colOff>299358</xdr:colOff>
      <xdr:row>38</xdr:row>
      <xdr:rowOff>87646</xdr:rowOff>
    </xdr:to>
    <xdr:sp macro="" textlink="">
      <xdr:nvSpPr>
        <xdr:cNvPr id="5" name="四角形吹き出し 4"/>
        <xdr:cNvSpPr/>
      </xdr:nvSpPr>
      <xdr:spPr>
        <a:xfrm>
          <a:off x="10882993" y="14752864"/>
          <a:ext cx="3751490" cy="803382"/>
        </a:xfrm>
        <a:prstGeom prst="wedgeRectCallout">
          <a:avLst>
            <a:gd name="adj1" fmla="val -60532"/>
            <a:gd name="adj2" fmla="val 98091"/>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「次のバージョンアップまでに」としているものの中には「高」「中」の両方が混ざってしまっていると判断した事例。</a:t>
          </a:r>
          <a:endParaRPr kumimoji="1" lang="en-US" altLang="ja-JP" sz="1100"/>
        </a:p>
        <a:p>
          <a:pPr algn="l"/>
          <a:r>
            <a:rPr kumimoji="1" lang="ja-JP" altLang="en-US" sz="1100"/>
            <a:t>おおむね、「高」が</a:t>
          </a:r>
          <a:r>
            <a:rPr kumimoji="1" lang="en-US" altLang="ja-JP" sz="1100"/>
            <a:t>20%</a:t>
          </a:r>
          <a:r>
            <a:rPr kumimoji="1" lang="ja-JP" altLang="en-US" sz="1100"/>
            <a:t>と申請者側で判断。</a:t>
          </a:r>
          <a:endParaRPr kumimoji="1" lang="en-US" altLang="ja-JP" sz="1100"/>
        </a:p>
      </xdr:txBody>
    </xdr:sp>
    <xdr:clientData/>
  </xdr:twoCellAnchor>
  <xdr:twoCellAnchor>
    <xdr:from>
      <xdr:col>10</xdr:col>
      <xdr:colOff>139275</xdr:colOff>
      <xdr:row>38</xdr:row>
      <xdr:rowOff>324170</xdr:rowOff>
    </xdr:from>
    <xdr:to>
      <xdr:col>14</xdr:col>
      <xdr:colOff>151680</xdr:colOff>
      <xdr:row>41</xdr:row>
      <xdr:rowOff>239726</xdr:rowOff>
    </xdr:to>
    <xdr:sp macro="" textlink="">
      <xdr:nvSpPr>
        <xdr:cNvPr id="6" name="四角形吹き出し 5"/>
        <xdr:cNvSpPr/>
      </xdr:nvSpPr>
      <xdr:spPr>
        <a:xfrm>
          <a:off x="14830187" y="7910552"/>
          <a:ext cx="2937140" cy="599115"/>
        </a:xfrm>
        <a:prstGeom prst="wedgeRectCallout">
          <a:avLst>
            <a:gd name="adj1" fmla="val -43564"/>
            <a:gd name="adj2" fmla="val 156973"/>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申請者側水準での不具合数は重みを元にして研究チーム側水準で集計し直される。</a:t>
          </a:r>
          <a:endParaRPr kumimoji="1" lang="en-US" altLang="ja-JP"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1104900</xdr:colOff>
      <xdr:row>43</xdr:row>
      <xdr:rowOff>30162</xdr:rowOff>
    </xdr:from>
    <xdr:to>
      <xdr:col>4</xdr:col>
      <xdr:colOff>1271868</xdr:colOff>
      <xdr:row>59</xdr:row>
      <xdr:rowOff>87125</xdr:rowOff>
    </xdr:to>
    <xdr:grpSp>
      <xdr:nvGrpSpPr>
        <xdr:cNvPr id="3" name="グループ化 2"/>
        <xdr:cNvGrpSpPr/>
      </xdr:nvGrpSpPr>
      <xdr:grpSpPr>
        <a:xfrm>
          <a:off x="1025979" y="6903130"/>
          <a:ext cx="6056139" cy="2533462"/>
          <a:chOff x="1104900" y="7631112"/>
          <a:chExt cx="6520143" cy="2800163"/>
        </a:xfrm>
      </xdr:grpSpPr>
      <xdr:pic>
        <xdr:nvPicPr>
          <xdr:cNvPr id="26" name="図 25"/>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9843"/>
          <a:stretch/>
        </xdr:blipFill>
        <xdr:spPr bwMode="auto">
          <a:xfrm>
            <a:off x="1104900" y="7631112"/>
            <a:ext cx="6520143" cy="2800163"/>
          </a:xfrm>
          <a:prstGeom prst="rect">
            <a:avLst/>
          </a:prstGeom>
          <a:noFill/>
          <a:ln>
            <a:noFill/>
          </a:ln>
        </xdr:spPr>
      </xdr:pic>
      <xdr:sp macro="" textlink="">
        <xdr:nvSpPr>
          <xdr:cNvPr id="2" name="正方形/長方形 1"/>
          <xdr:cNvSpPr/>
        </xdr:nvSpPr>
        <xdr:spPr>
          <a:xfrm>
            <a:off x="5029200" y="9591675"/>
            <a:ext cx="2295525" cy="31432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a:t>予測不具合数の変動</a:t>
            </a:r>
          </a:p>
        </xdr:txBody>
      </xdr:sp>
      <xdr:sp macro="" textlink="">
        <xdr:nvSpPr>
          <xdr:cNvPr id="4" name="正方形/長方形 3"/>
          <xdr:cNvSpPr/>
        </xdr:nvSpPr>
        <xdr:spPr>
          <a:xfrm>
            <a:off x="2066926" y="9620250"/>
            <a:ext cx="1838324" cy="31432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a:t>不具合数と日数</a:t>
            </a:r>
          </a:p>
        </xdr:txBody>
      </xdr:sp>
    </xdr:grpSp>
    <xdr:clientData/>
  </xdr:twoCellAnchor>
</xdr:wsDr>
</file>

<file path=xl/theme/theme1.xml><?xml version="1.0" encoding="utf-8"?>
<a:theme xmlns:a="http://schemas.openxmlformats.org/drawingml/2006/main" name="Office テーマ">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ln w="38100">
          <a:headEnd type="none" w="med" len="med"/>
          <a:tailEnd type="none" w="med" len="med"/>
        </a:ln>
      </a:spPr>
      <a:bodyPr/>
      <a:lstStyle/>
      <a:style>
        <a:lnRef idx="1">
          <a:schemeClr val="accent1"/>
        </a:lnRef>
        <a:fillRef idx="0">
          <a:schemeClr val="accent1"/>
        </a:fillRef>
        <a:effectRef idx="0">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3"/>
  <sheetViews>
    <sheetView zoomScale="70" zoomScaleNormal="70" workbookViewId="0">
      <selection activeCell="K41" sqref="K41"/>
    </sheetView>
  </sheetViews>
  <sheetFormatPr defaultRowHeight="13.5"/>
  <cols>
    <col min="1" max="1" width="38.875" bestFit="1" customWidth="1"/>
    <col min="2" max="2" width="24" customWidth="1"/>
  </cols>
  <sheetData>
    <row r="1" spans="1:15" ht="54.75" customHeight="1">
      <c r="A1" s="19" t="s">
        <v>1381</v>
      </c>
    </row>
    <row r="2" spans="1:15" s="185" customFormat="1">
      <c r="A2" s="184" t="s">
        <v>1412</v>
      </c>
      <c r="B2" s="184"/>
      <c r="C2" s="184"/>
      <c r="D2" s="184"/>
      <c r="E2" s="184"/>
      <c r="F2" s="184"/>
      <c r="G2" s="184"/>
      <c r="H2" s="184"/>
      <c r="I2" s="184"/>
      <c r="J2" s="184"/>
    </row>
    <row r="3" spans="1:15" ht="23.25" customHeight="1">
      <c r="A3" s="26" t="s">
        <v>271</v>
      </c>
      <c r="B3" s="2"/>
      <c r="C3" s="25"/>
      <c r="D3" s="25"/>
      <c r="E3" s="2"/>
      <c r="F3" s="2"/>
      <c r="G3" s="2"/>
      <c r="H3" s="2"/>
      <c r="I3" s="2"/>
      <c r="J3" s="2"/>
      <c r="K3" s="2"/>
    </row>
    <row r="4" spans="1:15" s="164" customFormat="1">
      <c r="A4" s="162" t="s">
        <v>1411</v>
      </c>
      <c r="B4" s="162"/>
      <c r="C4" s="159"/>
      <c r="D4" s="163"/>
      <c r="E4" s="163"/>
      <c r="F4" s="163"/>
      <c r="G4" s="163"/>
      <c r="H4" s="163"/>
      <c r="I4" s="163"/>
      <c r="J4" s="163"/>
      <c r="K4" s="163"/>
    </row>
    <row r="5" spans="1:15" ht="23.25" customHeight="1">
      <c r="A5" t="s">
        <v>275</v>
      </c>
      <c r="B5" t="s">
        <v>277</v>
      </c>
      <c r="C5" t="s">
        <v>276</v>
      </c>
    </row>
    <row r="6" spans="1:15">
      <c r="B6" t="s">
        <v>274</v>
      </c>
      <c r="C6" t="s">
        <v>272</v>
      </c>
    </row>
    <row r="7" spans="1:15">
      <c r="A7" s="68"/>
      <c r="B7" s="68"/>
      <c r="C7" s="69"/>
      <c r="D7" s="68"/>
      <c r="E7" s="68"/>
      <c r="F7" s="68"/>
      <c r="G7" s="68"/>
      <c r="H7" s="68"/>
      <c r="I7" s="68"/>
      <c r="J7" s="68"/>
      <c r="K7" s="68"/>
      <c r="L7" s="68"/>
      <c r="M7" s="68"/>
      <c r="N7" s="68"/>
      <c r="O7" s="68"/>
    </row>
    <row r="8" spans="1:15">
      <c r="A8" s="65" t="s">
        <v>265</v>
      </c>
      <c r="B8" s="67" t="s">
        <v>1163</v>
      </c>
      <c r="C8" s="66" t="s">
        <v>1291</v>
      </c>
      <c r="D8" s="65"/>
      <c r="E8" s="65"/>
      <c r="F8" s="65"/>
      <c r="G8" s="65"/>
      <c r="H8" s="65"/>
      <c r="I8" s="65"/>
      <c r="J8" s="65"/>
      <c r="K8" s="65"/>
      <c r="L8" s="65"/>
      <c r="M8" s="65"/>
      <c r="N8" s="65"/>
      <c r="O8" s="65"/>
    </row>
    <row r="9" spans="1:15">
      <c r="A9" s="65"/>
      <c r="B9" s="67" t="s">
        <v>1164</v>
      </c>
      <c r="C9" s="66" t="s">
        <v>1292</v>
      </c>
      <c r="D9" s="65"/>
      <c r="E9" s="65"/>
      <c r="F9" s="65"/>
      <c r="G9" s="65"/>
      <c r="H9" s="65"/>
      <c r="I9" s="65"/>
      <c r="J9" s="65"/>
      <c r="K9" s="65"/>
      <c r="L9" s="65"/>
      <c r="M9" s="65"/>
      <c r="N9" s="65"/>
      <c r="O9" s="65"/>
    </row>
    <row r="10" spans="1:15">
      <c r="A10" s="65"/>
      <c r="B10" s="67"/>
      <c r="C10" s="66"/>
      <c r="D10" s="65"/>
      <c r="E10" s="65"/>
      <c r="F10" s="65"/>
      <c r="G10" s="65"/>
      <c r="H10" s="65"/>
      <c r="I10" s="65"/>
      <c r="J10" s="65"/>
      <c r="K10" s="65"/>
      <c r="L10" s="65"/>
      <c r="M10" s="65"/>
      <c r="N10" s="65"/>
      <c r="O10" s="65"/>
    </row>
    <row r="11" spans="1:15">
      <c r="A11" s="65"/>
      <c r="B11" s="67" t="s">
        <v>933</v>
      </c>
      <c r="C11" s="66" t="s">
        <v>1069</v>
      </c>
      <c r="D11" s="65"/>
      <c r="E11" s="65"/>
      <c r="F11" s="65"/>
      <c r="G11" s="65"/>
      <c r="H11" s="65"/>
      <c r="I11" s="65"/>
      <c r="J11" s="65"/>
      <c r="K11" s="65"/>
      <c r="L11" s="65"/>
      <c r="M11" s="65"/>
      <c r="N11" s="65"/>
      <c r="O11" s="65"/>
    </row>
    <row r="12" spans="1:15">
      <c r="A12" s="68"/>
      <c r="B12" s="68"/>
      <c r="C12" s="69"/>
      <c r="D12" s="68"/>
      <c r="E12" s="68"/>
      <c r="F12" s="68"/>
      <c r="G12" s="68"/>
      <c r="H12" s="68"/>
      <c r="I12" s="68"/>
      <c r="J12" s="68"/>
      <c r="K12" s="68"/>
      <c r="L12" s="68"/>
      <c r="M12" s="68"/>
      <c r="N12" s="68"/>
      <c r="O12" s="68"/>
    </row>
    <row r="13" spans="1:15">
      <c r="A13" s="65" t="s">
        <v>367</v>
      </c>
      <c r="B13" s="67" t="s">
        <v>278</v>
      </c>
      <c r="C13" s="66" t="s">
        <v>1293</v>
      </c>
      <c r="D13" s="65"/>
      <c r="E13" s="65"/>
      <c r="F13" s="65"/>
      <c r="G13" s="65"/>
      <c r="H13" s="65"/>
      <c r="I13" s="65"/>
      <c r="J13" s="65"/>
      <c r="K13" s="65"/>
      <c r="L13" s="65"/>
      <c r="M13" s="65"/>
      <c r="N13" s="65"/>
      <c r="O13" s="65"/>
    </row>
    <row r="14" spans="1:15">
      <c r="A14" s="65"/>
      <c r="B14" s="67" t="s">
        <v>1059</v>
      </c>
      <c r="C14" s="65" t="s">
        <v>1294</v>
      </c>
      <c r="D14" s="65"/>
      <c r="E14" s="65"/>
      <c r="F14" s="65"/>
      <c r="G14" s="65"/>
      <c r="H14" s="65"/>
      <c r="I14" s="65"/>
      <c r="J14" s="65"/>
      <c r="K14" s="65"/>
      <c r="L14" s="65"/>
      <c r="M14" s="65"/>
      <c r="N14" s="65"/>
      <c r="O14" s="65"/>
    </row>
    <row r="15" spans="1:15">
      <c r="A15" s="68"/>
      <c r="B15" s="68"/>
      <c r="C15" s="69"/>
      <c r="D15" s="68"/>
      <c r="E15" s="68"/>
      <c r="F15" s="68"/>
      <c r="G15" s="68"/>
      <c r="H15" s="68"/>
      <c r="I15" s="68"/>
      <c r="J15" s="68"/>
      <c r="K15" s="68"/>
      <c r="L15" s="68"/>
      <c r="M15" s="68"/>
      <c r="N15" s="68"/>
      <c r="O15" s="68"/>
    </row>
    <row r="16" spans="1:15">
      <c r="A16" s="65" t="s">
        <v>1014</v>
      </c>
      <c r="B16" s="70" t="s">
        <v>1043</v>
      </c>
      <c r="C16" s="66" t="s">
        <v>1296</v>
      </c>
      <c r="D16" s="65"/>
      <c r="E16" s="65"/>
      <c r="F16" s="65"/>
      <c r="G16" s="65"/>
      <c r="H16" s="65"/>
      <c r="I16" s="65"/>
      <c r="J16" s="65"/>
      <c r="K16" s="65"/>
      <c r="L16" s="65"/>
      <c r="M16" s="65"/>
      <c r="N16" s="65"/>
      <c r="O16" s="65"/>
    </row>
    <row r="17" spans="1:15">
      <c r="A17" s="65"/>
      <c r="B17" s="70" t="s">
        <v>1044</v>
      </c>
      <c r="C17" s="66" t="s">
        <v>1295</v>
      </c>
      <c r="D17" s="65"/>
      <c r="E17" s="65"/>
      <c r="F17" s="65"/>
      <c r="G17" s="65"/>
      <c r="H17" s="65"/>
      <c r="I17" s="65"/>
      <c r="J17" s="65"/>
      <c r="K17" s="65"/>
      <c r="L17" s="65"/>
      <c r="M17" s="65"/>
      <c r="N17" s="65"/>
      <c r="O17" s="65"/>
    </row>
    <row r="18" spans="1:15">
      <c r="A18" s="68"/>
      <c r="B18" s="68"/>
      <c r="C18" s="69"/>
      <c r="D18" s="68"/>
      <c r="E18" s="68"/>
      <c r="F18" s="68"/>
      <c r="G18" s="68"/>
      <c r="H18" s="68"/>
      <c r="I18" s="68"/>
      <c r="J18" s="68"/>
      <c r="K18" s="68"/>
      <c r="L18" s="68"/>
      <c r="M18" s="68"/>
      <c r="N18" s="68"/>
      <c r="O18" s="68"/>
    </row>
    <row r="19" spans="1:15">
      <c r="A19" s="65" t="s">
        <v>349</v>
      </c>
      <c r="B19" s="80"/>
      <c r="C19" s="65" t="s">
        <v>1290</v>
      </c>
      <c r="D19" s="65"/>
      <c r="E19" s="65"/>
      <c r="F19" s="65"/>
      <c r="G19" s="65"/>
      <c r="H19" s="65"/>
      <c r="I19" s="65"/>
      <c r="J19" s="65"/>
      <c r="K19" s="65"/>
      <c r="L19" s="65"/>
      <c r="M19" s="65"/>
      <c r="N19" s="65"/>
      <c r="O19" s="65"/>
    </row>
    <row r="20" spans="1:15">
      <c r="A20" s="65"/>
      <c r="B20" s="80"/>
      <c r="C20" s="65"/>
      <c r="D20" s="65"/>
      <c r="E20" s="65"/>
      <c r="F20" s="65"/>
      <c r="G20" s="65"/>
      <c r="H20" s="65"/>
      <c r="I20" s="65"/>
      <c r="J20" s="65"/>
      <c r="K20" s="65"/>
      <c r="L20" s="65"/>
      <c r="M20" s="65"/>
      <c r="N20" s="65"/>
      <c r="O20" s="65"/>
    </row>
    <row r="21" spans="1:15">
      <c r="A21" s="65"/>
      <c r="B21" s="80"/>
      <c r="C21" s="65"/>
      <c r="D21" s="65"/>
      <c r="E21" s="65"/>
      <c r="F21" s="65"/>
      <c r="G21" s="65"/>
      <c r="H21" s="65"/>
      <c r="I21" s="65"/>
      <c r="J21" s="65"/>
      <c r="K21" s="65"/>
      <c r="L21" s="65"/>
      <c r="M21" s="65"/>
      <c r="N21" s="65"/>
      <c r="O21" s="65"/>
    </row>
    <row r="22" spans="1:15">
      <c r="A22" s="68"/>
      <c r="B22" s="68"/>
      <c r="C22" s="69"/>
      <c r="D22" s="68"/>
      <c r="E22" s="68"/>
      <c r="F22" s="68"/>
      <c r="G22" s="68"/>
      <c r="H22" s="68"/>
      <c r="I22" s="68"/>
      <c r="J22" s="68"/>
      <c r="K22" s="68"/>
      <c r="L22" s="68"/>
      <c r="M22" s="68"/>
      <c r="N22" s="68"/>
      <c r="O22" s="68"/>
    </row>
    <row r="23" spans="1:15">
      <c r="C23" s="9"/>
    </row>
    <row r="27" spans="1:15">
      <c r="C27" s="9"/>
      <c r="D27" s="9"/>
    </row>
    <row r="28" spans="1:15">
      <c r="C28" s="10" t="s">
        <v>3</v>
      </c>
      <c r="D28" s="10"/>
      <c r="E28" s="10"/>
      <c r="F28" s="10"/>
      <c r="G28" s="10"/>
      <c r="H28" s="10"/>
      <c r="I28" s="10"/>
      <c r="J28" s="10"/>
    </row>
    <row r="29" spans="1:15" ht="24">
      <c r="E29" s="243" t="s">
        <v>1043</v>
      </c>
      <c r="F29" s="244"/>
      <c r="G29" s="245"/>
      <c r="H29" s="246" t="s">
        <v>1044</v>
      </c>
      <c r="I29" s="247"/>
    </row>
    <row r="30" spans="1:15">
      <c r="E30" s="62"/>
      <c r="F30" s="62"/>
      <c r="G30" s="62"/>
      <c r="H30" s="62"/>
      <c r="I30" s="62"/>
    </row>
    <row r="31" spans="1:15">
      <c r="D31" s="33"/>
      <c r="E31" s="99"/>
      <c r="F31" s="99"/>
      <c r="G31" s="99"/>
      <c r="H31" s="99"/>
      <c r="I31" s="99"/>
    </row>
    <row r="32" spans="1:15">
      <c r="D32" s="35"/>
      <c r="E32" s="99"/>
      <c r="F32" s="99"/>
      <c r="G32" s="99"/>
      <c r="H32" s="99"/>
      <c r="I32" s="99"/>
    </row>
    <row r="33" spans="1:15">
      <c r="E33" s="52"/>
      <c r="F33" s="5"/>
    </row>
    <row r="34" spans="1:15" ht="21">
      <c r="E34" s="12"/>
      <c r="F34" s="76" t="s">
        <v>1354</v>
      </c>
      <c r="G34" s="5"/>
    </row>
    <row r="35" spans="1:15">
      <c r="E35" s="5"/>
      <c r="F35" s="5"/>
      <c r="G35" s="5"/>
    </row>
    <row r="36" spans="1:15">
      <c r="A36" s="18"/>
      <c r="B36" s="18"/>
      <c r="C36" s="18"/>
      <c r="D36" s="18"/>
      <c r="E36" s="18"/>
      <c r="F36" s="18"/>
      <c r="G36" s="18"/>
      <c r="H36" s="18"/>
      <c r="I36" s="18"/>
      <c r="J36" s="18"/>
      <c r="K36" s="18"/>
      <c r="L36" s="18"/>
      <c r="M36" s="18"/>
      <c r="N36" s="18"/>
      <c r="O36" s="18"/>
    </row>
    <row r="37" spans="1:15">
      <c r="A37" s="18"/>
      <c r="B37" s="18"/>
      <c r="C37" s="18"/>
      <c r="D37" s="18"/>
      <c r="E37" s="18"/>
      <c r="F37" s="18"/>
      <c r="G37" s="18"/>
      <c r="H37" s="18"/>
      <c r="I37" s="18"/>
      <c r="J37" s="18"/>
      <c r="K37" s="18"/>
      <c r="L37" s="18"/>
      <c r="M37" s="18"/>
      <c r="N37" s="18"/>
      <c r="O37" s="18"/>
    </row>
    <row r="38" spans="1:15">
      <c r="A38" s="18"/>
      <c r="B38" s="18"/>
      <c r="C38" s="18"/>
      <c r="D38" s="18"/>
      <c r="E38" s="18"/>
      <c r="F38" s="18"/>
      <c r="G38" s="18"/>
      <c r="H38" s="18"/>
      <c r="I38" s="18"/>
      <c r="J38" s="18"/>
      <c r="K38" s="18"/>
      <c r="L38" s="18"/>
      <c r="M38" s="18"/>
      <c r="N38" s="18"/>
      <c r="O38" s="18"/>
    </row>
    <row r="41" spans="1:15">
      <c r="E41" t="s">
        <v>1378</v>
      </c>
    </row>
    <row r="42" spans="1:15">
      <c r="E42" t="s">
        <v>1379</v>
      </c>
    </row>
    <row r="43" spans="1:15">
      <c r="E43" t="s">
        <v>1380</v>
      </c>
    </row>
  </sheetData>
  <mergeCells count="2">
    <mergeCell ref="E29:G29"/>
    <mergeCell ref="H29:I29"/>
  </mergeCells>
  <phoneticPr fontId="2"/>
  <pageMargins left="0.25" right="0.25" top="0.75" bottom="0.75" header="0.3" footer="0.3"/>
  <pageSetup paperSize="8" scale="92"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0"/>
  <sheetViews>
    <sheetView topLeftCell="A10" zoomScale="70" zoomScaleNormal="70" workbookViewId="0">
      <selection activeCell="K41" sqref="K41"/>
    </sheetView>
  </sheetViews>
  <sheetFormatPr defaultRowHeight="13.5"/>
  <cols>
    <col min="1" max="1" width="24.5" customWidth="1"/>
    <col min="2" max="2" width="24.125" style="9" customWidth="1"/>
    <col min="3" max="3" width="55.625" style="9" customWidth="1"/>
    <col min="4" max="4" width="20" customWidth="1"/>
    <col min="5" max="5" width="25.125" style="8" customWidth="1"/>
    <col min="6" max="9" width="16.125" customWidth="1"/>
    <col min="10" max="10" width="16.625" customWidth="1"/>
    <col min="11" max="12" width="11.25" customWidth="1"/>
    <col min="14" max="15" width="15.625" customWidth="1"/>
    <col min="16" max="16" width="20.125" customWidth="1"/>
  </cols>
  <sheetData>
    <row r="1" spans="1:11" s="185" customFormat="1">
      <c r="A1" s="184" t="s">
        <v>1339</v>
      </c>
      <c r="B1" s="184"/>
      <c r="C1" s="184"/>
      <c r="D1" s="184"/>
      <c r="E1" s="184"/>
      <c r="F1" s="184"/>
      <c r="G1" s="184"/>
      <c r="H1" s="184"/>
      <c r="I1"/>
      <c r="J1"/>
      <c r="K1"/>
    </row>
    <row r="2" spans="1:11" ht="28.5">
      <c r="A2" s="161" t="s">
        <v>307</v>
      </c>
      <c r="B2" s="22"/>
      <c r="C2" s="22"/>
      <c r="D2" s="20"/>
      <c r="E2" s="94"/>
      <c r="F2" s="20"/>
      <c r="G2" s="20"/>
      <c r="H2" s="20"/>
    </row>
    <row r="3" spans="1:11" s="164" customFormat="1">
      <c r="A3" s="162" t="s">
        <v>910</v>
      </c>
      <c r="B3" s="162"/>
      <c r="C3" s="159"/>
      <c r="D3" s="163"/>
      <c r="E3" s="163"/>
      <c r="F3" s="163"/>
      <c r="G3" s="163"/>
      <c r="H3" s="163"/>
      <c r="I3"/>
      <c r="J3"/>
      <c r="K3"/>
    </row>
    <row r="4" spans="1:11">
      <c r="A4" s="68"/>
      <c r="B4" s="68"/>
      <c r="C4" s="69"/>
      <c r="D4" s="68"/>
      <c r="E4" s="95"/>
      <c r="F4" s="68"/>
      <c r="G4" s="68"/>
      <c r="H4" s="68"/>
    </row>
    <row r="5" spans="1:11">
      <c r="A5" s="65" t="s">
        <v>265</v>
      </c>
      <c r="B5" s="67" t="s">
        <v>1163</v>
      </c>
      <c r="C5" s="66" t="s">
        <v>286</v>
      </c>
      <c r="D5" s="65"/>
      <c r="E5" s="96"/>
      <c r="F5" s="65"/>
      <c r="G5" s="65"/>
      <c r="H5" s="65"/>
    </row>
    <row r="6" spans="1:11">
      <c r="A6" s="65"/>
      <c r="B6" s="67" t="s">
        <v>1164</v>
      </c>
      <c r="C6" s="66" t="s">
        <v>988</v>
      </c>
      <c r="D6" s="65"/>
      <c r="E6" s="96"/>
      <c r="F6" s="65"/>
      <c r="G6" s="65"/>
      <c r="H6" s="65"/>
    </row>
    <row r="7" spans="1:11">
      <c r="A7" s="65"/>
      <c r="B7" s="67"/>
      <c r="C7" s="66"/>
      <c r="D7" s="65"/>
      <c r="E7" s="96"/>
      <c r="F7" s="65"/>
      <c r="G7" s="65"/>
      <c r="H7" s="65"/>
    </row>
    <row r="8" spans="1:11">
      <c r="A8" s="65"/>
      <c r="B8" s="67" t="s">
        <v>933</v>
      </c>
      <c r="C8" s="66" t="s">
        <v>989</v>
      </c>
      <c r="D8" s="65"/>
      <c r="E8" s="96"/>
      <c r="F8" s="65"/>
      <c r="G8" s="65"/>
      <c r="H8" s="65"/>
    </row>
    <row r="9" spans="1:11">
      <c r="A9" s="68"/>
      <c r="B9" s="68"/>
      <c r="C9" s="69"/>
      <c r="D9" s="68"/>
      <c r="E9" s="95"/>
      <c r="F9" s="68"/>
      <c r="G9" s="68"/>
      <c r="H9" s="68"/>
    </row>
    <row r="10" spans="1:11">
      <c r="A10" s="65" t="s">
        <v>367</v>
      </c>
      <c r="B10" s="67" t="s">
        <v>278</v>
      </c>
      <c r="C10" s="66" t="s">
        <v>671</v>
      </c>
      <c r="D10" s="65"/>
      <c r="E10" s="96"/>
      <c r="F10" s="65"/>
      <c r="G10" s="65"/>
      <c r="H10" s="65"/>
    </row>
    <row r="11" spans="1:11">
      <c r="A11" s="65"/>
      <c r="B11" s="67" t="s">
        <v>1059</v>
      </c>
      <c r="C11" s="65" t="s">
        <v>1104</v>
      </c>
      <c r="D11" s="65"/>
      <c r="E11" s="96"/>
      <c r="F11" s="65"/>
      <c r="G11" s="65"/>
      <c r="H11" s="65"/>
    </row>
    <row r="12" spans="1:11">
      <c r="A12" s="68"/>
      <c r="B12" s="68"/>
      <c r="C12" s="69"/>
      <c r="D12" s="68"/>
      <c r="E12" s="95"/>
      <c r="F12" s="68"/>
      <c r="G12" s="68"/>
      <c r="H12" s="68"/>
    </row>
    <row r="13" spans="1:11">
      <c r="A13" s="65" t="s">
        <v>1019</v>
      </c>
      <c r="B13" s="70" t="s">
        <v>1020</v>
      </c>
      <c r="C13" s="66" t="s">
        <v>672</v>
      </c>
      <c r="D13" s="65"/>
      <c r="E13" s="96"/>
      <c r="F13" s="65"/>
      <c r="G13" s="65"/>
      <c r="H13" s="65"/>
    </row>
    <row r="14" spans="1:11">
      <c r="A14" s="65"/>
      <c r="B14" s="70" t="s">
        <v>1016</v>
      </c>
      <c r="C14" s="66" t="s">
        <v>673</v>
      </c>
      <c r="D14" s="65"/>
      <c r="E14" s="96"/>
      <c r="F14" s="65"/>
      <c r="G14" s="65"/>
      <c r="H14" s="65"/>
    </row>
    <row r="15" spans="1:11">
      <c r="A15" s="65"/>
      <c r="B15" s="70"/>
      <c r="C15" s="66"/>
      <c r="D15" s="65"/>
      <c r="E15" s="96"/>
      <c r="F15" s="65"/>
      <c r="G15" s="65"/>
      <c r="H15" s="65"/>
    </row>
    <row r="16" spans="1:11">
      <c r="A16" s="65"/>
      <c r="B16" s="70" t="s">
        <v>283</v>
      </c>
      <c r="C16" s="66" t="s">
        <v>1105</v>
      </c>
      <c r="D16" s="65"/>
      <c r="E16" s="96"/>
      <c r="F16" s="65"/>
      <c r="G16" s="65"/>
      <c r="H16" s="65"/>
    </row>
    <row r="17" spans="1:9">
      <c r="A17" s="65"/>
      <c r="B17" s="70" t="s">
        <v>287</v>
      </c>
      <c r="C17" s="66" t="s">
        <v>674</v>
      </c>
      <c r="D17" s="65"/>
      <c r="E17" s="96"/>
      <c r="F17" s="65"/>
      <c r="G17" s="65"/>
      <c r="H17" s="65"/>
    </row>
    <row r="18" spans="1:9" ht="13.5" customHeight="1">
      <c r="A18" s="68"/>
      <c r="B18" s="68"/>
      <c r="C18" s="69"/>
      <c r="D18" s="68"/>
      <c r="E18" s="95"/>
      <c r="F18" s="68"/>
      <c r="G18" s="68"/>
      <c r="H18" s="68"/>
    </row>
    <row r="19" spans="1:9" ht="13.5" customHeight="1">
      <c r="B19"/>
      <c r="C19"/>
    </row>
    <row r="20" spans="1:9">
      <c r="B20"/>
      <c r="C20"/>
    </row>
    <row r="21" spans="1:9">
      <c r="B21"/>
      <c r="C21"/>
    </row>
    <row r="22" spans="1:9">
      <c r="B22"/>
      <c r="C22"/>
    </row>
    <row r="23" spans="1:9" ht="24">
      <c r="B23" s="264" t="s">
        <v>1020</v>
      </c>
      <c r="C23" s="264"/>
      <c r="D23" s="264"/>
      <c r="E23" s="264"/>
    </row>
    <row r="24" spans="1:9" ht="27">
      <c r="B24" s="248" t="s">
        <v>98</v>
      </c>
      <c r="C24" s="248"/>
      <c r="D24" s="64" t="s">
        <v>132</v>
      </c>
      <c r="E24" s="35" t="s">
        <v>36</v>
      </c>
    </row>
    <row r="25" spans="1:9">
      <c r="B25" s="272" t="s">
        <v>133</v>
      </c>
      <c r="C25" s="33" t="s">
        <v>204</v>
      </c>
      <c r="D25" s="100" t="s">
        <v>199</v>
      </c>
      <c r="E25" s="101" t="s">
        <v>102</v>
      </c>
    </row>
    <row r="26" spans="1:9">
      <c r="B26" s="248"/>
      <c r="C26" s="33" t="s">
        <v>99</v>
      </c>
      <c r="D26" s="100" t="s">
        <v>203</v>
      </c>
      <c r="E26" s="101" t="s">
        <v>202</v>
      </c>
    </row>
    <row r="27" spans="1:9" ht="13.5" customHeight="1">
      <c r="B27" s="62" t="s">
        <v>101</v>
      </c>
      <c r="C27" s="33" t="s">
        <v>100</v>
      </c>
      <c r="D27" s="100" t="s">
        <v>199</v>
      </c>
      <c r="E27" s="101" t="s">
        <v>201</v>
      </c>
    </row>
    <row r="28" spans="1:9">
      <c r="B28" s="38"/>
      <c r="C28" s="5"/>
      <c r="D28" s="38"/>
    </row>
    <row r="29" spans="1:9">
      <c r="B29" s="38"/>
      <c r="C29" s="5"/>
      <c r="D29" s="38"/>
    </row>
    <row r="30" spans="1:9">
      <c r="B30"/>
      <c r="C30"/>
    </row>
    <row r="31" spans="1:9" ht="24">
      <c r="B31"/>
      <c r="C31" s="271" t="s">
        <v>1021</v>
      </c>
      <c r="D31" s="271"/>
      <c r="E31" s="271"/>
    </row>
    <row r="32" spans="1:9">
      <c r="B32"/>
      <c r="C32" s="33"/>
      <c r="D32" s="33" t="s">
        <v>1119</v>
      </c>
      <c r="E32" s="33" t="s">
        <v>1120</v>
      </c>
      <c r="F32" s="33" t="s">
        <v>1121</v>
      </c>
      <c r="G32" s="33" t="s">
        <v>1118</v>
      </c>
      <c r="H32" s="33" t="s">
        <v>1122</v>
      </c>
      <c r="I32" s="33" t="s">
        <v>1123</v>
      </c>
    </row>
    <row r="33" spans="1:9">
      <c r="B33"/>
      <c r="C33" s="33" t="s">
        <v>1125</v>
      </c>
      <c r="D33" s="99" t="s">
        <v>1126</v>
      </c>
      <c r="E33" s="99" t="s">
        <v>1127</v>
      </c>
      <c r="F33" s="99"/>
      <c r="G33" s="99" t="s">
        <v>1128</v>
      </c>
      <c r="H33" s="99"/>
      <c r="I33" s="99"/>
    </row>
    <row r="34" spans="1:9" ht="46.5" customHeight="1">
      <c r="B34"/>
      <c r="C34" s="35" t="s">
        <v>1131</v>
      </c>
      <c r="D34" s="99" t="s">
        <v>515</v>
      </c>
      <c r="E34" s="101" t="s">
        <v>524</v>
      </c>
      <c r="F34" s="99"/>
      <c r="G34" s="101" t="s">
        <v>203</v>
      </c>
      <c r="H34" s="99"/>
      <c r="I34" s="99"/>
    </row>
    <row r="35" spans="1:9" ht="27">
      <c r="B35"/>
      <c r="C35" s="35" t="s">
        <v>1132</v>
      </c>
      <c r="D35" s="99" t="s">
        <v>516</v>
      </c>
      <c r="E35" s="101" t="s">
        <v>516</v>
      </c>
      <c r="F35" s="99"/>
      <c r="G35" s="101" t="s">
        <v>1129</v>
      </c>
      <c r="H35" s="99"/>
      <c r="I35" s="99"/>
    </row>
    <row r="36" spans="1:9" ht="27">
      <c r="B36"/>
      <c r="C36" s="35" t="s">
        <v>1133</v>
      </c>
      <c r="D36" s="99" t="s">
        <v>517</v>
      </c>
      <c r="E36" s="101" t="s">
        <v>523</v>
      </c>
      <c r="F36" s="99"/>
      <c r="G36" s="101" t="s">
        <v>203</v>
      </c>
      <c r="H36" s="99"/>
      <c r="I36" s="99"/>
    </row>
    <row r="37" spans="1:9">
      <c r="B37"/>
      <c r="C37" s="35" t="s">
        <v>440</v>
      </c>
      <c r="D37" s="99" t="s">
        <v>516</v>
      </c>
      <c r="E37" s="97"/>
      <c r="F37" s="99"/>
      <c r="G37" s="97"/>
      <c r="H37" s="99"/>
      <c r="I37" s="99"/>
    </row>
    <row r="38" spans="1:9">
      <c r="B38"/>
      <c r="C38" s="35" t="s">
        <v>518</v>
      </c>
      <c r="D38" s="99" t="s">
        <v>515</v>
      </c>
      <c r="E38" s="97"/>
      <c r="F38" s="99"/>
      <c r="G38" s="97"/>
      <c r="H38" s="99"/>
      <c r="I38" s="99"/>
    </row>
    <row r="39" spans="1:9">
      <c r="B39"/>
      <c r="C39" s="35" t="s">
        <v>441</v>
      </c>
      <c r="D39" s="98"/>
      <c r="E39" s="99" t="s">
        <v>519</v>
      </c>
      <c r="F39" s="99"/>
      <c r="G39" s="99" t="s">
        <v>125</v>
      </c>
      <c r="H39" s="99"/>
      <c r="I39" s="99"/>
    </row>
    <row r="40" spans="1:9">
      <c r="B40"/>
      <c r="C40" s="35" t="s">
        <v>442</v>
      </c>
      <c r="D40" s="99" t="s">
        <v>515</v>
      </c>
      <c r="E40" s="101" t="s">
        <v>522</v>
      </c>
      <c r="F40" s="99"/>
      <c r="G40" s="101" t="s">
        <v>1130</v>
      </c>
      <c r="H40" s="99"/>
      <c r="I40" s="99"/>
    </row>
    <row r="41" spans="1:9">
      <c r="B41"/>
      <c r="C41" s="35" t="s">
        <v>443</v>
      </c>
      <c r="D41" s="99" t="s">
        <v>520</v>
      </c>
      <c r="E41" s="101" t="s">
        <v>521</v>
      </c>
      <c r="F41" s="99"/>
      <c r="G41" s="101" t="s">
        <v>203</v>
      </c>
      <c r="H41" s="99"/>
      <c r="I41" s="99"/>
    </row>
    <row r="42" spans="1:9" ht="40.5">
      <c r="B42"/>
      <c r="C42" s="35" t="s">
        <v>444</v>
      </c>
      <c r="D42" s="99" t="s">
        <v>521</v>
      </c>
      <c r="E42" s="101" t="s">
        <v>1124</v>
      </c>
      <c r="F42" s="99"/>
      <c r="G42" s="101" t="s">
        <v>1124</v>
      </c>
      <c r="H42" s="99"/>
      <c r="I42" s="99"/>
    </row>
    <row r="43" spans="1:9">
      <c r="B43"/>
      <c r="C43"/>
    </row>
    <row r="44" spans="1:9">
      <c r="A44" s="18"/>
      <c r="B44" s="18"/>
      <c r="C44" s="18"/>
      <c r="D44" s="18"/>
      <c r="E44" s="237"/>
      <c r="F44" s="18"/>
      <c r="G44" s="18"/>
      <c r="H44" s="18"/>
    </row>
    <row r="45" spans="1:9">
      <c r="A45" s="18"/>
      <c r="B45" s="18"/>
      <c r="C45" s="18"/>
      <c r="D45" s="18"/>
      <c r="E45" s="237"/>
      <c r="F45" s="18"/>
      <c r="G45" s="18"/>
      <c r="H45" s="18"/>
    </row>
    <row r="46" spans="1:9">
      <c r="A46" s="18"/>
      <c r="B46" s="18"/>
      <c r="C46" s="18"/>
      <c r="D46" s="18"/>
      <c r="E46" s="237"/>
      <c r="F46" s="18"/>
      <c r="G46" s="18"/>
      <c r="H46" s="18"/>
    </row>
    <row r="47" spans="1:9">
      <c r="B47"/>
      <c r="C47"/>
    </row>
    <row r="48" spans="1:9">
      <c r="B48"/>
      <c r="C48"/>
    </row>
    <row r="49" spans="2:3">
      <c r="B49"/>
      <c r="C49"/>
    </row>
    <row r="50" spans="2:3">
      <c r="B50"/>
      <c r="C50"/>
    </row>
  </sheetData>
  <mergeCells count="4">
    <mergeCell ref="C31:E31"/>
    <mergeCell ref="B24:C24"/>
    <mergeCell ref="B25:B26"/>
    <mergeCell ref="B23:E23"/>
  </mergeCells>
  <phoneticPr fontId="2"/>
  <pageMargins left="0.25" right="0.25" top="0.75" bottom="0.75" header="0.3" footer="0.3"/>
  <pageSetup paperSize="8" scale="9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18"/>
  <sheetViews>
    <sheetView zoomScale="80" zoomScaleNormal="80" workbookViewId="0">
      <selection activeCell="K41" sqref="K41"/>
    </sheetView>
  </sheetViews>
  <sheetFormatPr defaultRowHeight="13.5"/>
  <cols>
    <col min="1" max="1" width="24.5" customWidth="1"/>
    <col min="2" max="2" width="28.75" style="9" customWidth="1"/>
    <col min="3" max="3" width="14.75" style="9" customWidth="1"/>
    <col min="4" max="4" width="31.25" style="9" customWidth="1"/>
    <col min="5" max="5" width="20" customWidth="1"/>
    <col min="6" max="6" width="18.25" customWidth="1"/>
    <col min="7" max="7" width="17.75" customWidth="1"/>
    <col min="8" max="8" width="2.5" customWidth="1"/>
    <col min="9" max="11" width="11.25" customWidth="1"/>
    <col min="12" max="12" width="3.875" customWidth="1"/>
    <col min="13" max="14" width="11.25" customWidth="1"/>
    <col min="15" max="15" width="14.5" customWidth="1"/>
    <col min="16" max="17" width="15.625" customWidth="1"/>
    <col min="18" max="18" width="20.125" customWidth="1"/>
  </cols>
  <sheetData>
    <row r="1" spans="1:13" s="185" customFormat="1">
      <c r="A1" s="184" t="s">
        <v>1336</v>
      </c>
      <c r="B1" s="184"/>
      <c r="C1" s="184"/>
      <c r="D1" s="184"/>
      <c r="E1" s="184"/>
      <c r="F1" s="184"/>
      <c r="G1" s="184"/>
      <c r="H1" s="184"/>
      <c r="I1" s="184"/>
      <c r="J1" s="184"/>
      <c r="K1" s="184"/>
      <c r="L1" s="184"/>
      <c r="M1" s="184"/>
    </row>
    <row r="2" spans="1:13" ht="24">
      <c r="A2" s="26" t="s">
        <v>911</v>
      </c>
      <c r="B2" s="26"/>
      <c r="C2" s="26"/>
      <c r="D2" s="25"/>
      <c r="E2" s="2"/>
      <c r="F2" s="2"/>
      <c r="G2" s="2"/>
      <c r="H2" s="2"/>
      <c r="I2" s="2"/>
      <c r="J2" s="2"/>
      <c r="K2" s="2"/>
      <c r="L2" s="2"/>
      <c r="M2" s="2"/>
    </row>
    <row r="3" spans="1:13" s="164" customFormat="1">
      <c r="A3" s="162" t="s">
        <v>912</v>
      </c>
      <c r="B3" s="162"/>
      <c r="C3" s="159"/>
      <c r="D3" s="163"/>
      <c r="E3" s="163"/>
      <c r="F3" s="163"/>
      <c r="G3" s="163"/>
      <c r="H3" s="163"/>
      <c r="I3" s="163"/>
      <c r="J3" s="163"/>
      <c r="K3" s="163"/>
      <c r="L3" s="163"/>
      <c r="M3" s="163"/>
    </row>
    <row r="4" spans="1:13">
      <c r="A4" s="68"/>
      <c r="B4" s="68"/>
      <c r="C4" s="69"/>
      <c r="D4" s="68"/>
      <c r="E4" s="68"/>
      <c r="F4" s="68"/>
      <c r="G4" s="68"/>
      <c r="H4" s="68"/>
      <c r="I4" s="68"/>
      <c r="J4" s="68"/>
      <c r="K4" s="68"/>
      <c r="L4" s="68"/>
      <c r="M4" s="68"/>
    </row>
    <row r="5" spans="1:13">
      <c r="A5" s="65" t="s">
        <v>265</v>
      </c>
      <c r="B5" s="67" t="s">
        <v>1163</v>
      </c>
      <c r="C5" s="66" t="s">
        <v>990</v>
      </c>
      <c r="D5" s="65"/>
      <c r="E5" s="65"/>
      <c r="F5" s="65"/>
      <c r="G5" s="65"/>
      <c r="H5" s="65"/>
      <c r="I5" s="65"/>
      <c r="J5" s="65"/>
      <c r="K5" s="65"/>
      <c r="L5" s="65"/>
      <c r="M5" s="65"/>
    </row>
    <row r="6" spans="1:13">
      <c r="A6" s="65"/>
      <c r="B6" s="67" t="s">
        <v>1164</v>
      </c>
      <c r="C6" s="66" t="s">
        <v>905</v>
      </c>
      <c r="D6" s="65"/>
      <c r="E6" s="65"/>
      <c r="F6" s="65"/>
      <c r="G6" s="65"/>
      <c r="H6" s="65"/>
      <c r="I6" s="65"/>
      <c r="J6" s="65"/>
      <c r="K6" s="65"/>
      <c r="L6" s="65"/>
      <c r="M6" s="65"/>
    </row>
    <row r="7" spans="1:13">
      <c r="A7" s="65"/>
      <c r="B7" s="67"/>
      <c r="C7" s="66" t="s">
        <v>904</v>
      </c>
      <c r="D7" s="65"/>
      <c r="E7" s="65"/>
      <c r="F7" s="65"/>
      <c r="G7" s="65"/>
      <c r="H7" s="65"/>
      <c r="I7" s="65"/>
      <c r="J7" s="65"/>
      <c r="K7" s="65"/>
      <c r="L7" s="65"/>
      <c r="M7" s="65"/>
    </row>
    <row r="8" spans="1:13">
      <c r="A8" s="65"/>
      <c r="B8" s="67"/>
      <c r="C8" s="66" t="s">
        <v>952</v>
      </c>
      <c r="D8" s="65"/>
      <c r="E8" s="65"/>
      <c r="F8" s="65"/>
      <c r="G8" s="65"/>
      <c r="H8" s="65"/>
      <c r="I8" s="65"/>
      <c r="J8" s="65"/>
      <c r="K8" s="65"/>
      <c r="L8" s="65"/>
      <c r="M8" s="65"/>
    </row>
    <row r="9" spans="1:13">
      <c r="A9" s="65"/>
      <c r="B9" s="67"/>
      <c r="C9" s="66"/>
      <c r="D9" s="65"/>
      <c r="E9" s="65"/>
      <c r="F9" s="65"/>
      <c r="G9" s="65"/>
      <c r="H9" s="65"/>
      <c r="I9" s="65"/>
      <c r="J9" s="65"/>
      <c r="K9" s="65"/>
      <c r="L9" s="65"/>
      <c r="M9" s="65"/>
    </row>
    <row r="10" spans="1:13">
      <c r="A10" s="65"/>
      <c r="B10" s="67" t="s">
        <v>933</v>
      </c>
      <c r="C10" s="66" t="s">
        <v>992</v>
      </c>
      <c r="D10" s="65"/>
      <c r="E10" s="65"/>
      <c r="F10" s="65"/>
      <c r="G10" s="65"/>
      <c r="H10" s="65"/>
      <c r="I10" s="65"/>
      <c r="J10" s="65"/>
      <c r="K10" s="65"/>
      <c r="L10" s="65"/>
      <c r="M10" s="65"/>
    </row>
    <row r="11" spans="1:13">
      <c r="A11" s="65"/>
      <c r="B11" s="67"/>
      <c r="C11" s="66" t="s">
        <v>942</v>
      </c>
      <c r="D11" s="65"/>
      <c r="E11" s="65"/>
      <c r="F11" s="65"/>
      <c r="G11" s="65"/>
      <c r="H11" s="65"/>
      <c r="I11" s="65"/>
      <c r="J11" s="65"/>
      <c r="K11" s="65"/>
      <c r="L11" s="65"/>
      <c r="M11" s="65"/>
    </row>
    <row r="12" spans="1:13">
      <c r="A12" s="65"/>
      <c r="B12" s="67"/>
      <c r="C12" s="66" t="s">
        <v>991</v>
      </c>
      <c r="D12" s="65"/>
      <c r="E12" s="65"/>
      <c r="F12" s="65"/>
      <c r="G12" s="65"/>
      <c r="H12" s="65"/>
      <c r="I12" s="65"/>
      <c r="J12" s="65"/>
      <c r="K12" s="65"/>
      <c r="L12" s="65"/>
      <c r="M12" s="65"/>
    </row>
    <row r="13" spans="1:13">
      <c r="A13" s="68"/>
      <c r="B13" s="68"/>
      <c r="C13" s="69"/>
      <c r="D13" s="68"/>
      <c r="E13" s="68"/>
      <c r="F13" s="68"/>
      <c r="G13" s="68"/>
      <c r="H13" s="68"/>
      <c r="I13" s="68"/>
      <c r="J13" s="68"/>
      <c r="K13" s="68"/>
      <c r="L13" s="68"/>
      <c r="M13" s="68"/>
    </row>
    <row r="14" spans="1:13">
      <c r="A14" s="65" t="s">
        <v>367</v>
      </c>
      <c r="B14" s="67" t="s">
        <v>278</v>
      </c>
      <c r="C14" s="66" t="s">
        <v>324</v>
      </c>
      <c r="D14" s="65"/>
      <c r="E14" s="65"/>
      <c r="F14" s="65"/>
      <c r="G14" s="65"/>
      <c r="H14" s="65"/>
      <c r="I14" s="65"/>
      <c r="J14" s="65"/>
      <c r="K14" s="65"/>
      <c r="L14" s="65"/>
      <c r="M14" s="65"/>
    </row>
    <row r="15" spans="1:13">
      <c r="A15" s="65"/>
      <c r="B15" s="67"/>
      <c r="C15" s="66" t="s">
        <v>325</v>
      </c>
      <c r="D15" s="65"/>
      <c r="E15" s="65"/>
      <c r="F15" s="65"/>
      <c r="G15" s="65"/>
      <c r="H15" s="65"/>
      <c r="I15" s="65"/>
      <c r="J15" s="65"/>
      <c r="K15" s="65"/>
      <c r="L15" s="65"/>
      <c r="M15" s="65"/>
    </row>
    <row r="16" spans="1:13">
      <c r="A16" s="65"/>
      <c r="B16" s="67"/>
      <c r="C16" s="66"/>
      <c r="D16" s="65"/>
      <c r="E16" s="65"/>
      <c r="F16" s="65"/>
      <c r="G16" s="65"/>
      <c r="H16" s="65"/>
      <c r="I16" s="65"/>
      <c r="J16" s="65"/>
      <c r="K16" s="65"/>
      <c r="L16" s="65"/>
      <c r="M16" s="65"/>
    </row>
    <row r="17" spans="1:13">
      <c r="A17" s="65"/>
      <c r="B17" s="67" t="s">
        <v>330</v>
      </c>
      <c r="C17" s="65" t="s">
        <v>331</v>
      </c>
      <c r="D17" s="65"/>
      <c r="E17" s="65"/>
      <c r="F17" s="65"/>
      <c r="G17" s="65"/>
      <c r="H17" s="65"/>
      <c r="I17" s="65"/>
      <c r="J17" s="65"/>
      <c r="K17" s="65"/>
      <c r="L17" s="65"/>
      <c r="M17" s="65"/>
    </row>
    <row r="18" spans="1:13">
      <c r="A18" s="65"/>
      <c r="B18" s="67"/>
      <c r="C18" s="65"/>
      <c r="D18" s="65"/>
      <c r="E18" s="65"/>
      <c r="F18" s="65"/>
      <c r="G18" s="65"/>
      <c r="H18" s="65"/>
      <c r="I18" s="65"/>
      <c r="J18" s="65"/>
      <c r="K18" s="65"/>
      <c r="L18" s="65"/>
      <c r="M18" s="65"/>
    </row>
    <row r="19" spans="1:13">
      <c r="A19" s="65"/>
      <c r="B19" s="67" t="s">
        <v>1059</v>
      </c>
      <c r="C19" s="65" t="s">
        <v>1193</v>
      </c>
      <c r="D19" s="65"/>
      <c r="E19" s="65"/>
      <c r="F19" s="65"/>
      <c r="G19" s="65"/>
      <c r="H19" s="65"/>
      <c r="I19" s="65"/>
      <c r="J19" s="65"/>
      <c r="K19" s="65"/>
      <c r="L19" s="65"/>
      <c r="M19" s="65"/>
    </row>
    <row r="20" spans="1:13">
      <c r="A20" s="65"/>
      <c r="B20" s="67"/>
      <c r="C20" s="65" t="s">
        <v>1192</v>
      </c>
      <c r="D20" s="65"/>
      <c r="E20" s="65"/>
      <c r="F20" s="65"/>
      <c r="G20" s="65"/>
      <c r="H20" s="65"/>
      <c r="I20" s="65"/>
      <c r="J20" s="65"/>
      <c r="K20" s="65"/>
      <c r="L20" s="65"/>
      <c r="M20" s="65"/>
    </row>
    <row r="21" spans="1:13">
      <c r="A21" s="65"/>
      <c r="B21" s="67"/>
      <c r="C21" s="65" t="s">
        <v>1194</v>
      </c>
      <c r="D21" s="65"/>
      <c r="E21" s="65"/>
      <c r="F21" s="65"/>
      <c r="G21" s="65"/>
      <c r="H21" s="65"/>
      <c r="I21" s="65"/>
      <c r="J21" s="65"/>
      <c r="K21" s="65"/>
      <c r="L21" s="65"/>
      <c r="M21" s="65"/>
    </row>
    <row r="22" spans="1:13">
      <c r="A22" s="65"/>
      <c r="B22" s="67"/>
      <c r="C22" s="65"/>
      <c r="D22" s="65"/>
      <c r="E22" s="65"/>
      <c r="F22" s="65"/>
      <c r="G22" s="65"/>
      <c r="H22" s="65"/>
      <c r="I22" s="65"/>
      <c r="J22" s="65"/>
      <c r="K22" s="65"/>
      <c r="L22" s="65"/>
      <c r="M22" s="65"/>
    </row>
    <row r="23" spans="1:13">
      <c r="A23" s="65"/>
      <c r="B23" s="67"/>
      <c r="C23" s="65" t="s">
        <v>327</v>
      </c>
      <c r="D23" s="65"/>
      <c r="E23" s="65"/>
      <c r="F23" s="65"/>
      <c r="G23" s="65"/>
      <c r="H23" s="65"/>
      <c r="I23" s="65"/>
      <c r="J23" s="65"/>
      <c r="K23" s="65"/>
      <c r="L23" s="65"/>
      <c r="M23" s="65"/>
    </row>
    <row r="24" spans="1:13">
      <c r="A24" s="65"/>
      <c r="B24" s="67"/>
      <c r="C24" s="65" t="s">
        <v>328</v>
      </c>
      <c r="D24" s="65"/>
      <c r="E24" s="65"/>
      <c r="F24" s="65"/>
      <c r="G24" s="65"/>
      <c r="H24" s="65"/>
      <c r="I24" s="65"/>
      <c r="J24" s="65"/>
      <c r="K24" s="65"/>
      <c r="L24" s="65"/>
      <c r="M24" s="65"/>
    </row>
    <row r="25" spans="1:13">
      <c r="A25" s="65"/>
      <c r="B25" s="67"/>
      <c r="C25" s="65" t="s">
        <v>329</v>
      </c>
      <c r="D25" s="65"/>
      <c r="E25" s="65"/>
      <c r="F25" s="65"/>
      <c r="G25" s="65"/>
      <c r="H25" s="65"/>
      <c r="I25" s="65"/>
      <c r="J25" s="65"/>
      <c r="K25" s="65"/>
      <c r="L25" s="65"/>
      <c r="M25" s="65"/>
    </row>
    <row r="26" spans="1:13">
      <c r="A26" s="65"/>
      <c r="B26" s="67"/>
      <c r="C26" s="65"/>
      <c r="D26" s="65"/>
      <c r="E26" s="65"/>
      <c r="F26" s="65"/>
      <c r="G26" s="65"/>
      <c r="H26" s="65"/>
      <c r="I26" s="65"/>
      <c r="J26" s="65"/>
      <c r="K26" s="65"/>
      <c r="L26" s="65"/>
      <c r="M26" s="65"/>
    </row>
    <row r="27" spans="1:13">
      <c r="A27" s="68"/>
      <c r="B27" s="68"/>
      <c r="C27" s="69"/>
      <c r="D27" s="68"/>
      <c r="E27" s="68"/>
      <c r="F27" s="68"/>
      <c r="G27" s="68"/>
      <c r="H27" s="68"/>
      <c r="I27" s="68"/>
      <c r="J27" s="68"/>
      <c r="K27" s="68"/>
      <c r="L27" s="68"/>
      <c r="M27" s="68"/>
    </row>
    <row r="28" spans="1:13">
      <c r="A28" s="65" t="s">
        <v>1019</v>
      </c>
      <c r="B28" s="70" t="s">
        <v>1023</v>
      </c>
      <c r="C28" s="66" t="s">
        <v>316</v>
      </c>
      <c r="D28" s="65"/>
      <c r="E28" s="65"/>
      <c r="F28" s="65"/>
      <c r="G28" s="65"/>
      <c r="H28" s="65"/>
      <c r="I28" s="65"/>
      <c r="J28" s="65"/>
      <c r="K28" s="65"/>
      <c r="L28" s="65"/>
      <c r="M28" s="65"/>
    </row>
    <row r="29" spans="1:13">
      <c r="A29" s="65"/>
      <c r="B29" s="70"/>
      <c r="C29" s="66" t="s">
        <v>317</v>
      </c>
      <c r="D29" s="65"/>
      <c r="E29" s="65"/>
      <c r="F29" s="65"/>
      <c r="G29" s="65"/>
      <c r="H29" s="65"/>
      <c r="I29" s="65"/>
      <c r="J29" s="65"/>
      <c r="K29" s="65"/>
      <c r="L29" s="65"/>
      <c r="M29" s="65"/>
    </row>
    <row r="30" spans="1:13">
      <c r="A30" s="65"/>
      <c r="B30" s="70"/>
      <c r="C30" s="66"/>
      <c r="D30" s="65"/>
      <c r="E30" s="65"/>
      <c r="F30" s="65"/>
      <c r="G30" s="65"/>
      <c r="H30" s="65"/>
      <c r="I30" s="65"/>
      <c r="J30" s="65"/>
      <c r="K30" s="65"/>
      <c r="L30" s="65"/>
      <c r="M30" s="65"/>
    </row>
    <row r="31" spans="1:13">
      <c r="A31" s="65"/>
      <c r="B31" s="70" t="s">
        <v>1016</v>
      </c>
      <c r="C31" s="66" t="s">
        <v>320</v>
      </c>
      <c r="D31" s="65"/>
      <c r="E31" s="65"/>
      <c r="F31" s="65"/>
      <c r="G31" s="65"/>
      <c r="H31" s="65"/>
      <c r="I31" s="65"/>
      <c r="J31" s="65"/>
      <c r="K31" s="65"/>
      <c r="L31" s="65"/>
      <c r="M31" s="65"/>
    </row>
    <row r="32" spans="1:13">
      <c r="A32" s="65"/>
      <c r="B32" s="70" t="s">
        <v>1024</v>
      </c>
      <c r="C32" s="66" t="s">
        <v>321</v>
      </c>
      <c r="D32" s="65"/>
      <c r="E32" s="65"/>
      <c r="F32" s="65"/>
      <c r="G32" s="65"/>
      <c r="H32" s="65"/>
      <c r="I32" s="65"/>
      <c r="J32" s="65"/>
      <c r="K32" s="65"/>
      <c r="L32" s="65"/>
      <c r="M32" s="65"/>
    </row>
    <row r="33" spans="1:13">
      <c r="A33" s="65"/>
      <c r="B33" s="70" t="s">
        <v>1025</v>
      </c>
      <c r="C33" s="66" t="s">
        <v>322</v>
      </c>
      <c r="D33" s="65"/>
      <c r="E33" s="65"/>
      <c r="F33" s="65"/>
      <c r="G33" s="65"/>
      <c r="H33" s="65"/>
      <c r="I33" s="65"/>
      <c r="J33" s="65"/>
      <c r="K33" s="65"/>
      <c r="L33" s="65"/>
      <c r="M33" s="65"/>
    </row>
    <row r="34" spans="1:13">
      <c r="A34" s="65"/>
      <c r="B34" s="70"/>
      <c r="C34" s="66"/>
      <c r="D34" s="65"/>
      <c r="E34" s="65"/>
      <c r="F34" s="65"/>
      <c r="G34" s="65"/>
      <c r="H34" s="65"/>
      <c r="I34" s="65"/>
      <c r="J34" s="65"/>
      <c r="K34" s="65"/>
      <c r="L34" s="65"/>
      <c r="M34" s="65"/>
    </row>
    <row r="35" spans="1:13">
      <c r="A35" s="65"/>
      <c r="B35" s="70" t="s">
        <v>326</v>
      </c>
      <c r="C35" s="66" t="s">
        <v>323</v>
      </c>
      <c r="D35" s="65"/>
      <c r="E35" s="65"/>
      <c r="F35" s="65"/>
      <c r="G35" s="65"/>
      <c r="H35" s="65"/>
      <c r="I35" s="65"/>
      <c r="J35" s="65"/>
      <c r="K35" s="65"/>
      <c r="L35" s="65"/>
      <c r="M35" s="65"/>
    </row>
    <row r="36" spans="1:13">
      <c r="A36" s="68"/>
      <c r="B36" s="68"/>
      <c r="C36" s="69"/>
      <c r="D36" s="68"/>
      <c r="E36" s="68"/>
      <c r="F36" s="68"/>
      <c r="G36" s="68"/>
      <c r="H36" s="68"/>
      <c r="I36" s="68"/>
      <c r="J36" s="68"/>
      <c r="K36" s="68"/>
      <c r="L36" s="68"/>
      <c r="M36" s="68"/>
    </row>
    <row r="37" spans="1:13">
      <c r="A37" s="65" t="s">
        <v>349</v>
      </c>
      <c r="B37" s="80" t="s">
        <v>350</v>
      </c>
      <c r="C37" s="66" t="s">
        <v>351</v>
      </c>
      <c r="D37" s="65"/>
      <c r="E37" s="65"/>
      <c r="F37" s="65"/>
      <c r="G37" s="65"/>
      <c r="H37" s="65"/>
      <c r="I37" s="65"/>
      <c r="J37" s="65"/>
      <c r="K37" s="65"/>
      <c r="L37" s="65"/>
      <c r="M37" s="65"/>
    </row>
    <row r="38" spans="1:13">
      <c r="A38" s="65"/>
      <c r="B38" s="80"/>
      <c r="C38" s="66"/>
      <c r="D38" s="65"/>
      <c r="E38" s="65"/>
      <c r="F38" s="65"/>
      <c r="G38" s="65"/>
      <c r="H38" s="65"/>
      <c r="I38" s="65"/>
      <c r="J38" s="65"/>
      <c r="K38" s="65"/>
      <c r="L38" s="65"/>
      <c r="M38" s="65"/>
    </row>
    <row r="39" spans="1:13">
      <c r="A39" s="65"/>
      <c r="B39" s="80" t="s">
        <v>353</v>
      </c>
      <c r="C39" s="66" t="s">
        <v>356</v>
      </c>
      <c r="D39" s="65"/>
      <c r="E39" s="65"/>
      <c r="F39" s="65"/>
      <c r="G39" s="65"/>
      <c r="H39" s="65"/>
      <c r="I39" s="65"/>
      <c r="J39" s="65"/>
      <c r="K39" s="65"/>
      <c r="L39" s="65"/>
      <c r="M39" s="65"/>
    </row>
    <row r="40" spans="1:13">
      <c r="A40" s="65"/>
      <c r="B40" s="80" t="s">
        <v>354</v>
      </c>
      <c r="C40" s="66" t="s">
        <v>357</v>
      </c>
      <c r="D40" s="65"/>
      <c r="E40" s="65"/>
      <c r="F40" s="65"/>
      <c r="G40" s="65"/>
      <c r="H40" s="65"/>
      <c r="I40" s="65"/>
      <c r="J40" s="65"/>
      <c r="K40" s="65"/>
      <c r="L40" s="65"/>
      <c r="M40" s="65"/>
    </row>
    <row r="41" spans="1:13">
      <c r="A41" s="65"/>
      <c r="B41" s="80"/>
      <c r="C41" s="66" t="s">
        <v>360</v>
      </c>
      <c r="D41" s="65"/>
      <c r="E41" s="65"/>
      <c r="F41" s="65"/>
      <c r="G41" s="65"/>
      <c r="H41" s="65"/>
      <c r="I41" s="65"/>
      <c r="J41" s="65"/>
      <c r="K41" s="65"/>
      <c r="L41" s="65"/>
      <c r="M41" s="65"/>
    </row>
    <row r="42" spans="1:13">
      <c r="A42" s="65"/>
      <c r="B42" s="80" t="s">
        <v>355</v>
      </c>
      <c r="C42" s="66" t="s">
        <v>359</v>
      </c>
      <c r="D42" s="65"/>
      <c r="E42" s="65"/>
      <c r="F42" s="65"/>
      <c r="G42" s="65"/>
      <c r="H42" s="65"/>
      <c r="I42" s="65"/>
      <c r="J42" s="65"/>
      <c r="K42" s="65"/>
      <c r="L42" s="65"/>
      <c r="M42" s="65"/>
    </row>
    <row r="43" spans="1:13">
      <c r="A43" s="65"/>
      <c r="B43" s="80"/>
      <c r="C43" s="66"/>
      <c r="D43" s="65"/>
      <c r="E43" s="65"/>
      <c r="F43" s="65"/>
      <c r="G43" s="65"/>
      <c r="H43" s="65"/>
      <c r="I43" s="65"/>
      <c r="J43" s="65"/>
      <c r="K43" s="65"/>
      <c r="L43" s="65"/>
      <c r="M43" s="65"/>
    </row>
    <row r="44" spans="1:13">
      <c r="A44" s="65"/>
      <c r="B44" s="80" t="s">
        <v>348</v>
      </c>
      <c r="C44" s="66" t="s">
        <v>358</v>
      </c>
      <c r="D44" s="65"/>
      <c r="E44" s="65"/>
      <c r="F44" s="65"/>
      <c r="G44" s="65"/>
      <c r="H44" s="65"/>
      <c r="I44" s="65"/>
      <c r="J44" s="65"/>
      <c r="K44" s="65"/>
      <c r="L44" s="65"/>
      <c r="M44" s="65"/>
    </row>
    <row r="45" spans="1:13">
      <c r="A45" s="65"/>
      <c r="B45" s="80"/>
      <c r="C45" s="66" t="s">
        <v>352</v>
      </c>
      <c r="D45" s="65"/>
      <c r="E45" s="65"/>
      <c r="F45" s="65"/>
      <c r="G45" s="65"/>
      <c r="H45" s="65"/>
      <c r="I45" s="65"/>
      <c r="J45" s="65"/>
      <c r="K45" s="65"/>
      <c r="L45" s="65"/>
      <c r="M45" s="65"/>
    </row>
    <row r="46" spans="1:13">
      <c r="A46" s="65"/>
      <c r="B46" s="80"/>
      <c r="C46" s="66"/>
      <c r="D46" s="65"/>
      <c r="E46" s="65"/>
      <c r="F46" s="65"/>
      <c r="G46" s="65"/>
      <c r="H46" s="65"/>
      <c r="I46" s="65"/>
      <c r="J46" s="65"/>
      <c r="K46" s="65"/>
      <c r="L46" s="65"/>
      <c r="M46" s="65"/>
    </row>
    <row r="47" spans="1:13">
      <c r="A47" s="65"/>
      <c r="B47" s="80" t="s">
        <v>347</v>
      </c>
      <c r="C47" s="66" t="s">
        <v>361</v>
      </c>
      <c r="D47" s="65"/>
      <c r="E47" s="65"/>
      <c r="F47" s="65"/>
      <c r="G47" s="65"/>
      <c r="H47" s="65"/>
      <c r="I47" s="65"/>
      <c r="J47" s="65"/>
      <c r="K47" s="65"/>
      <c r="L47" s="65"/>
      <c r="M47" s="65"/>
    </row>
    <row r="48" spans="1:13">
      <c r="A48" s="65"/>
      <c r="B48" s="80"/>
      <c r="C48" s="66" t="s">
        <v>362</v>
      </c>
      <c r="D48" s="65"/>
      <c r="E48" s="65"/>
      <c r="F48" s="65"/>
      <c r="G48" s="65"/>
      <c r="H48" s="65"/>
      <c r="I48" s="65"/>
      <c r="J48" s="65"/>
      <c r="K48" s="65"/>
      <c r="L48" s="65"/>
      <c r="M48" s="65"/>
    </row>
    <row r="49" spans="1:14">
      <c r="A49" s="65"/>
      <c r="B49" s="80"/>
      <c r="C49" s="130" t="s">
        <v>670</v>
      </c>
      <c r="D49" s="65"/>
      <c r="E49" s="65"/>
      <c r="F49" s="65"/>
      <c r="G49" s="65"/>
      <c r="H49" s="65"/>
      <c r="I49" s="65"/>
      <c r="J49" s="65"/>
      <c r="K49" s="65"/>
      <c r="L49" s="65"/>
      <c r="M49" s="65"/>
    </row>
    <row r="50" spans="1:14">
      <c r="A50" s="65"/>
      <c r="B50" s="80"/>
      <c r="C50" s="66"/>
      <c r="D50" s="65"/>
      <c r="E50" s="65"/>
      <c r="F50" s="65"/>
      <c r="G50" s="65"/>
      <c r="H50" s="65"/>
      <c r="I50" s="65"/>
      <c r="J50" s="65"/>
      <c r="K50" s="65"/>
      <c r="L50" s="65"/>
      <c r="M50" s="65"/>
    </row>
    <row r="51" spans="1:14">
      <c r="A51" s="68"/>
      <c r="B51" s="68"/>
      <c r="C51" s="68"/>
      <c r="D51" s="69"/>
      <c r="E51" s="68"/>
      <c r="F51" s="68"/>
      <c r="G51" s="68"/>
      <c r="H51" s="68"/>
      <c r="I51" s="68"/>
      <c r="J51" s="68"/>
      <c r="K51" s="68"/>
      <c r="L51" s="68"/>
      <c r="M51" s="68"/>
    </row>
    <row r="54" spans="1:14" ht="24">
      <c r="B54" s="42" t="s">
        <v>1324</v>
      </c>
      <c r="C54" s="42"/>
      <c r="D54" s="43"/>
      <c r="E54" s="44"/>
      <c r="F54" s="44"/>
      <c r="G54" s="44"/>
      <c r="H54" s="44"/>
      <c r="I54" s="44"/>
      <c r="J54" s="44"/>
      <c r="K54" s="44"/>
      <c r="L54" s="44"/>
      <c r="M54" s="44"/>
      <c r="N54" s="44"/>
    </row>
    <row r="56" spans="1:14" ht="24">
      <c r="B56" s="30" t="s">
        <v>332</v>
      </c>
    </row>
    <row r="57" spans="1:14">
      <c r="B57" s="40" t="s">
        <v>335</v>
      </c>
      <c r="C57" s="104" t="s">
        <v>336</v>
      </c>
    </row>
    <row r="58" spans="1:14">
      <c r="B58" s="40" t="s">
        <v>337</v>
      </c>
      <c r="C58" s="104" t="s">
        <v>338</v>
      </c>
    </row>
    <row r="59" spans="1:14">
      <c r="B59" s="40" t="s">
        <v>333</v>
      </c>
      <c r="C59" s="105">
        <v>41974</v>
      </c>
    </row>
    <row r="60" spans="1:14">
      <c r="B60" s="40" t="s">
        <v>334</v>
      </c>
      <c r="C60" s="105">
        <v>42050</v>
      </c>
    </row>
    <row r="64" spans="1:14" ht="24">
      <c r="B64" s="30" t="s">
        <v>53</v>
      </c>
      <c r="C64" s="30"/>
    </row>
    <row r="65" spans="1:15">
      <c r="B65" s="40"/>
      <c r="C65" s="40"/>
      <c r="D65" s="40" t="s">
        <v>46</v>
      </c>
      <c r="E65" s="33" t="s">
        <v>47</v>
      </c>
      <c r="F65" s="33" t="s">
        <v>1190</v>
      </c>
    </row>
    <row r="66" spans="1:15">
      <c r="A66" s="273" t="s">
        <v>1020</v>
      </c>
      <c r="B66" s="40" t="s">
        <v>44</v>
      </c>
      <c r="C66" s="62" t="s">
        <v>116</v>
      </c>
      <c r="D66" s="104">
        <v>30</v>
      </c>
      <c r="E66" s="99">
        <v>80</v>
      </c>
      <c r="F66" s="99" t="s">
        <v>1191</v>
      </c>
    </row>
    <row r="67" spans="1:15">
      <c r="A67" s="274"/>
      <c r="B67" s="40" t="s">
        <v>45</v>
      </c>
      <c r="C67" s="62" t="s">
        <v>116</v>
      </c>
      <c r="D67" s="104">
        <v>160</v>
      </c>
      <c r="E67" s="99">
        <v>320</v>
      </c>
      <c r="F67" s="99" t="s">
        <v>1191</v>
      </c>
    </row>
    <row r="68" spans="1:15" ht="24">
      <c r="A68" s="81"/>
      <c r="B68"/>
      <c r="C68"/>
      <c r="D68" s="82"/>
      <c r="E68" s="83"/>
    </row>
    <row r="69" spans="1:15" ht="24">
      <c r="A69" s="81"/>
      <c r="B69"/>
      <c r="C69"/>
      <c r="D69" s="82"/>
      <c r="E69" s="83"/>
    </row>
    <row r="70" spans="1:15">
      <c r="E70" s="279" t="s">
        <v>364</v>
      </c>
      <c r="F70" s="279"/>
      <c r="G70" s="279"/>
      <c r="H70" s="279"/>
      <c r="I70" s="279"/>
      <c r="J70" s="279"/>
      <c r="K70" s="279"/>
      <c r="M70" s="278" t="s">
        <v>346</v>
      </c>
      <c r="N70" s="278"/>
      <c r="O70" s="278"/>
    </row>
    <row r="71" spans="1:15" ht="24">
      <c r="B71" s="30" t="s">
        <v>54</v>
      </c>
      <c r="C71" s="30"/>
      <c r="E71" s="279"/>
      <c r="F71" s="279"/>
      <c r="G71" s="279"/>
      <c r="H71" s="279"/>
      <c r="I71" s="279"/>
      <c r="J71" s="279"/>
      <c r="K71" s="279"/>
      <c r="M71" s="278"/>
      <c r="N71" s="278"/>
      <c r="O71" s="278"/>
    </row>
    <row r="72" spans="1:15" ht="27">
      <c r="A72" s="29"/>
      <c r="B72" s="40"/>
      <c r="C72" s="40"/>
      <c r="D72" s="40"/>
      <c r="E72" s="75" t="s">
        <v>318</v>
      </c>
      <c r="F72" s="75" t="s">
        <v>319</v>
      </c>
      <c r="G72" s="75" t="s">
        <v>339</v>
      </c>
      <c r="H72" s="73"/>
      <c r="I72" s="75" t="s">
        <v>340</v>
      </c>
      <c r="J72" s="75" t="s">
        <v>341</v>
      </c>
      <c r="K72" s="75" t="s">
        <v>342</v>
      </c>
      <c r="L72" s="73"/>
      <c r="M72" s="75" t="s">
        <v>343</v>
      </c>
      <c r="N72" s="75" t="s">
        <v>344</v>
      </c>
      <c r="O72" s="75" t="s">
        <v>345</v>
      </c>
    </row>
    <row r="73" spans="1:15" ht="13.5" customHeight="1">
      <c r="A73" s="273" t="s">
        <v>1021</v>
      </c>
      <c r="B73" s="275" t="s">
        <v>39</v>
      </c>
      <c r="C73" s="62" t="s">
        <v>116</v>
      </c>
      <c r="D73" s="40" t="s">
        <v>51</v>
      </c>
      <c r="E73" s="100">
        <v>8000</v>
      </c>
      <c r="F73" s="100">
        <v>4000</v>
      </c>
      <c r="G73" s="100">
        <v>1360</v>
      </c>
      <c r="H73" s="73"/>
      <c r="I73" s="100">
        <v>2500</v>
      </c>
      <c r="J73" s="100">
        <v>350</v>
      </c>
      <c r="K73" s="100">
        <v>50</v>
      </c>
      <c r="L73" s="73"/>
      <c r="M73" s="100"/>
      <c r="N73" s="100"/>
      <c r="O73" s="100"/>
    </row>
    <row r="74" spans="1:15" ht="13.5" customHeight="1">
      <c r="A74" s="274"/>
      <c r="B74" s="276"/>
      <c r="C74" s="62" t="s">
        <v>116</v>
      </c>
      <c r="D74" s="40" t="s">
        <v>48</v>
      </c>
      <c r="E74" s="84">
        <f>E73/$E$66</f>
        <v>100</v>
      </c>
      <c r="F74" s="84">
        <f t="shared" ref="F74:G74" si="0">F73/$E$66</f>
        <v>50</v>
      </c>
      <c r="G74" s="84">
        <f t="shared" si="0"/>
        <v>17</v>
      </c>
      <c r="H74" s="73"/>
      <c r="I74" s="84">
        <f>I73/$E$67</f>
        <v>7.8125</v>
      </c>
      <c r="J74" s="84">
        <f t="shared" ref="J74:K74" si="1">J73/$E$67</f>
        <v>1.09375</v>
      </c>
      <c r="K74" s="84">
        <f t="shared" si="1"/>
        <v>0.15625</v>
      </c>
      <c r="L74" s="73"/>
      <c r="M74" s="100"/>
      <c r="N74" s="100"/>
      <c r="O74" s="100"/>
    </row>
    <row r="75" spans="1:15">
      <c r="A75" s="29"/>
      <c r="B75" s="72"/>
      <c r="C75" s="72"/>
      <c r="D75" s="72"/>
      <c r="E75" s="73"/>
      <c r="F75" s="73"/>
      <c r="G75" s="73"/>
      <c r="H75" s="73"/>
      <c r="I75" s="73"/>
      <c r="J75" s="73"/>
      <c r="K75" s="73"/>
      <c r="L75" s="73"/>
      <c r="M75" s="73"/>
      <c r="N75" s="73"/>
      <c r="O75" s="73"/>
    </row>
    <row r="76" spans="1:15">
      <c r="A76" s="273" t="s">
        <v>1024</v>
      </c>
      <c r="B76" s="275" t="s">
        <v>40</v>
      </c>
      <c r="C76" s="62" t="s">
        <v>116</v>
      </c>
      <c r="D76" s="40" t="s">
        <v>49</v>
      </c>
      <c r="E76" s="100">
        <v>160</v>
      </c>
      <c r="F76" s="100">
        <v>48</v>
      </c>
      <c r="G76" s="100">
        <v>10</v>
      </c>
      <c r="H76" s="73"/>
      <c r="I76" s="100">
        <v>0</v>
      </c>
      <c r="J76" s="100">
        <v>0</v>
      </c>
      <c r="K76" s="100">
        <v>0</v>
      </c>
      <c r="L76" s="73"/>
      <c r="M76" s="100"/>
      <c r="N76" s="100"/>
      <c r="O76" s="100"/>
    </row>
    <row r="77" spans="1:15">
      <c r="A77" s="274"/>
      <c r="B77" s="277"/>
      <c r="C77" s="62" t="s">
        <v>116</v>
      </c>
      <c r="D77" s="40" t="s">
        <v>41</v>
      </c>
      <c r="E77" s="100">
        <v>0</v>
      </c>
      <c r="F77" s="100">
        <v>2</v>
      </c>
      <c r="G77" s="100">
        <v>0</v>
      </c>
      <c r="H77" s="73"/>
      <c r="I77" s="100">
        <v>0</v>
      </c>
      <c r="J77" s="100">
        <v>0</v>
      </c>
      <c r="K77" s="100">
        <v>0</v>
      </c>
      <c r="L77" s="73"/>
      <c r="M77" s="100"/>
      <c r="N77" s="100"/>
      <c r="O77" s="100"/>
    </row>
    <row r="78" spans="1:15">
      <c r="A78" s="274"/>
      <c r="B78" s="276"/>
      <c r="C78" s="62" t="s">
        <v>116</v>
      </c>
      <c r="D78" s="40" t="s">
        <v>52</v>
      </c>
      <c r="E78" s="84">
        <f>E76/$E$66</f>
        <v>2</v>
      </c>
      <c r="F78" s="84">
        <f t="shared" ref="F78:G78" si="2">F76/$E$66</f>
        <v>0.6</v>
      </c>
      <c r="G78" s="84">
        <f t="shared" si="2"/>
        <v>0.125</v>
      </c>
      <c r="H78" s="73"/>
      <c r="I78" s="84">
        <f>I76/$E$67</f>
        <v>0</v>
      </c>
      <c r="J78" s="84">
        <f t="shared" ref="J78:K78" si="3">J76/$E$67</f>
        <v>0</v>
      </c>
      <c r="K78" s="84">
        <f t="shared" si="3"/>
        <v>0</v>
      </c>
      <c r="L78" s="73"/>
      <c r="M78" s="100"/>
      <c r="N78" s="100"/>
      <c r="O78" s="100"/>
    </row>
    <row r="79" spans="1:15">
      <c r="A79" s="29"/>
      <c r="B79" s="72"/>
      <c r="C79" s="72"/>
      <c r="D79" s="72"/>
      <c r="E79" s="73"/>
      <c r="F79" s="73"/>
      <c r="G79" s="73"/>
      <c r="H79" s="73"/>
      <c r="I79" s="73"/>
      <c r="J79" s="73"/>
      <c r="K79" s="73"/>
      <c r="L79" s="73"/>
      <c r="M79" s="73"/>
      <c r="N79" s="73"/>
      <c r="O79" s="73"/>
    </row>
    <row r="80" spans="1:15">
      <c r="A80" s="273" t="s">
        <v>1025</v>
      </c>
      <c r="B80" s="275" t="s">
        <v>50</v>
      </c>
      <c r="C80" s="62" t="s">
        <v>116</v>
      </c>
      <c r="D80" s="40" t="s">
        <v>43</v>
      </c>
      <c r="E80" s="100" t="s">
        <v>198</v>
      </c>
      <c r="F80" s="100" t="s">
        <v>197</v>
      </c>
      <c r="G80" s="100" t="s">
        <v>196</v>
      </c>
      <c r="H80" s="73"/>
      <c r="I80" s="100" t="s">
        <v>363</v>
      </c>
      <c r="J80" s="100" t="s">
        <v>363</v>
      </c>
      <c r="K80" s="100" t="s">
        <v>363</v>
      </c>
      <c r="L80" s="73"/>
      <c r="M80" s="100"/>
      <c r="N80" s="100"/>
      <c r="O80" s="100"/>
    </row>
    <row r="81" spans="1:15">
      <c r="A81" s="274"/>
      <c r="B81" s="277"/>
      <c r="C81" s="62" t="s">
        <v>116</v>
      </c>
      <c r="D81" s="40" t="s">
        <v>42</v>
      </c>
      <c r="E81" s="100" t="s">
        <v>195</v>
      </c>
      <c r="F81" s="100" t="s">
        <v>194</v>
      </c>
      <c r="G81" s="100" t="s">
        <v>193</v>
      </c>
      <c r="H81" s="73"/>
      <c r="I81" s="100" t="s">
        <v>363</v>
      </c>
      <c r="J81" s="100" t="s">
        <v>363</v>
      </c>
      <c r="K81" s="100" t="s">
        <v>363</v>
      </c>
      <c r="L81" s="73"/>
      <c r="M81" s="100"/>
      <c r="N81" s="100"/>
      <c r="O81" s="100"/>
    </row>
    <row r="82" spans="1:15">
      <c r="A82" s="274"/>
      <c r="B82" s="276"/>
      <c r="C82" s="62" t="s">
        <v>116</v>
      </c>
      <c r="D82" s="40" t="s">
        <v>41</v>
      </c>
      <c r="E82" s="100">
        <v>0</v>
      </c>
      <c r="F82" s="100">
        <v>0</v>
      </c>
      <c r="G82" s="100">
        <v>0</v>
      </c>
      <c r="H82" s="73"/>
      <c r="I82" s="100" t="s">
        <v>363</v>
      </c>
      <c r="J82" s="100" t="s">
        <v>363</v>
      </c>
      <c r="K82" s="100" t="s">
        <v>363</v>
      </c>
      <c r="L82" s="73"/>
      <c r="M82" s="100"/>
      <c r="N82" s="100"/>
      <c r="O82" s="100"/>
    </row>
    <row r="83" spans="1:15">
      <c r="B83"/>
      <c r="C83"/>
      <c r="D83"/>
    </row>
    <row r="84" spans="1:15">
      <c r="B84"/>
      <c r="C84"/>
    </row>
    <row r="85" spans="1:15">
      <c r="B85"/>
      <c r="C85"/>
    </row>
    <row r="86" spans="1:15">
      <c r="B86"/>
      <c r="C86"/>
    </row>
    <row r="87" spans="1:15" ht="24">
      <c r="B87" s="42" t="s">
        <v>1325</v>
      </c>
      <c r="C87" s="42"/>
      <c r="D87" s="43"/>
      <c r="E87" s="44"/>
      <c r="F87" s="44"/>
      <c r="G87" s="44"/>
      <c r="H87" s="44"/>
      <c r="I87" s="44"/>
      <c r="J87" s="44"/>
      <c r="K87" s="44"/>
      <c r="L87" s="44"/>
      <c r="M87" s="44"/>
      <c r="N87" s="44"/>
    </row>
    <row r="88" spans="1:15">
      <c r="B88"/>
      <c r="C88"/>
    </row>
    <row r="89" spans="1:15" ht="24">
      <c r="B89" s="30" t="s">
        <v>365</v>
      </c>
    </row>
    <row r="90" spans="1:15">
      <c r="B90" s="40" t="s">
        <v>337</v>
      </c>
      <c r="C90" s="104" t="s">
        <v>366</v>
      </c>
    </row>
    <row r="91" spans="1:15">
      <c r="B91" s="40" t="s">
        <v>333</v>
      </c>
      <c r="C91" s="105">
        <v>41699</v>
      </c>
    </row>
    <row r="92" spans="1:15">
      <c r="B92" s="40" t="s">
        <v>334</v>
      </c>
      <c r="C92" s="105">
        <v>41974</v>
      </c>
    </row>
    <row r="96" spans="1:15" ht="24">
      <c r="B96" s="30" t="s">
        <v>53</v>
      </c>
      <c r="C96" s="30"/>
    </row>
    <row r="97" spans="1:15">
      <c r="B97" s="40"/>
      <c r="C97" s="40"/>
      <c r="D97" s="40" t="s">
        <v>46</v>
      </c>
      <c r="E97" s="33" t="s">
        <v>47</v>
      </c>
      <c r="F97" s="33" t="s">
        <v>1190</v>
      </c>
    </row>
    <row r="98" spans="1:15">
      <c r="A98" s="273" t="s">
        <v>1026</v>
      </c>
      <c r="B98" s="40" t="s">
        <v>44</v>
      </c>
      <c r="C98" s="74" t="s">
        <v>116</v>
      </c>
      <c r="D98" s="104"/>
      <c r="E98" s="99"/>
      <c r="F98" s="99"/>
    </row>
    <row r="99" spans="1:15">
      <c r="A99" s="274"/>
      <c r="B99" s="40" t="s">
        <v>45</v>
      </c>
      <c r="C99" s="74" t="s">
        <v>116</v>
      </c>
      <c r="D99" s="104"/>
      <c r="E99" s="99"/>
      <c r="F99" s="99"/>
    </row>
    <row r="100" spans="1:15" ht="24">
      <c r="A100" s="81"/>
      <c r="B100"/>
      <c r="C100"/>
      <c r="D100" s="82"/>
      <c r="E100" s="83"/>
    </row>
    <row r="101" spans="1:15" ht="24">
      <c r="A101" s="81"/>
      <c r="B101"/>
      <c r="C101"/>
      <c r="D101" s="82"/>
      <c r="E101" s="83"/>
    </row>
    <row r="102" spans="1:15">
      <c r="E102" s="279" t="s">
        <v>364</v>
      </c>
      <c r="F102" s="279"/>
      <c r="G102" s="279"/>
      <c r="H102" s="279"/>
      <c r="I102" s="279"/>
      <c r="J102" s="279"/>
      <c r="K102" s="279"/>
      <c r="M102" s="278" t="s">
        <v>346</v>
      </c>
      <c r="N102" s="278"/>
      <c r="O102" s="278"/>
    </row>
    <row r="103" spans="1:15" ht="24">
      <c r="B103" s="30" t="s">
        <v>54</v>
      </c>
      <c r="C103" s="30"/>
      <c r="E103" s="279"/>
      <c r="F103" s="279"/>
      <c r="G103" s="279"/>
      <c r="H103" s="279"/>
      <c r="I103" s="279"/>
      <c r="J103" s="279"/>
      <c r="K103" s="279"/>
      <c r="M103" s="278"/>
      <c r="N103" s="278"/>
      <c r="O103" s="278"/>
    </row>
    <row r="104" spans="1:15" ht="27">
      <c r="A104" s="29"/>
      <c r="B104" s="40"/>
      <c r="C104" s="40"/>
      <c r="D104" s="40"/>
      <c r="E104" s="75" t="s">
        <v>318</v>
      </c>
      <c r="F104" s="75" t="s">
        <v>319</v>
      </c>
      <c r="G104" s="75" t="s">
        <v>339</v>
      </c>
      <c r="H104" s="73"/>
      <c r="I104" s="75" t="s">
        <v>340</v>
      </c>
      <c r="J104" s="75" t="s">
        <v>341</v>
      </c>
      <c r="K104" s="75" t="s">
        <v>342</v>
      </c>
      <c r="L104" s="73"/>
      <c r="M104" s="75" t="s">
        <v>343</v>
      </c>
      <c r="N104" s="75" t="s">
        <v>344</v>
      </c>
      <c r="O104" s="75" t="s">
        <v>345</v>
      </c>
    </row>
    <row r="105" spans="1:15">
      <c r="A105" s="273" t="s">
        <v>1021</v>
      </c>
      <c r="B105" s="275" t="s">
        <v>39</v>
      </c>
      <c r="C105" s="74" t="s">
        <v>116</v>
      </c>
      <c r="D105" s="40" t="s">
        <v>51</v>
      </c>
      <c r="E105" s="100"/>
      <c r="F105" s="100"/>
      <c r="G105" s="100"/>
      <c r="H105" s="73"/>
      <c r="I105" s="100"/>
      <c r="J105" s="100"/>
      <c r="K105" s="100"/>
      <c r="L105" s="73"/>
      <c r="M105" s="100"/>
      <c r="N105" s="100"/>
      <c r="O105" s="100"/>
    </row>
    <row r="106" spans="1:15">
      <c r="A106" s="274"/>
      <c r="B106" s="276"/>
      <c r="C106" s="74" t="s">
        <v>116</v>
      </c>
      <c r="D106" s="40" t="s">
        <v>48</v>
      </c>
      <c r="E106" s="84">
        <f>E105/$E$66</f>
        <v>0</v>
      </c>
      <c r="F106" s="84">
        <f t="shared" ref="F106" si="4">F105/$E$66</f>
        <v>0</v>
      </c>
      <c r="G106" s="84">
        <f t="shared" ref="G106" si="5">G105/$E$66</f>
        <v>0</v>
      </c>
      <c r="H106" s="73"/>
      <c r="I106" s="84">
        <f>I105/$E$67</f>
        <v>0</v>
      </c>
      <c r="J106" s="84">
        <f t="shared" ref="J106" si="6">J105/$E$67</f>
        <v>0</v>
      </c>
      <c r="K106" s="84">
        <f t="shared" ref="K106" si="7">K105/$E$67</f>
        <v>0</v>
      </c>
      <c r="L106" s="73"/>
      <c r="M106" s="100"/>
      <c r="N106" s="100"/>
      <c r="O106" s="100"/>
    </row>
    <row r="107" spans="1:15">
      <c r="A107" s="29"/>
      <c r="B107" s="72"/>
      <c r="C107" s="72"/>
      <c r="D107" s="72"/>
      <c r="E107" s="73"/>
      <c r="F107" s="73"/>
      <c r="G107" s="73"/>
      <c r="H107" s="73"/>
      <c r="I107" s="73"/>
      <c r="J107" s="73"/>
      <c r="K107" s="73"/>
      <c r="L107" s="73"/>
      <c r="M107" s="73"/>
      <c r="N107" s="73"/>
      <c r="O107" s="73"/>
    </row>
    <row r="108" spans="1:15">
      <c r="A108" s="273" t="s">
        <v>1027</v>
      </c>
      <c r="B108" s="275" t="s">
        <v>40</v>
      </c>
      <c r="C108" s="74" t="s">
        <v>116</v>
      </c>
      <c r="D108" s="40" t="s">
        <v>49</v>
      </c>
      <c r="E108" s="100"/>
      <c r="F108" s="100"/>
      <c r="G108" s="100"/>
      <c r="H108" s="73"/>
      <c r="I108" s="100"/>
      <c r="J108" s="100"/>
      <c r="K108" s="100"/>
      <c r="L108" s="73"/>
      <c r="M108" s="100"/>
      <c r="N108" s="100"/>
      <c r="O108" s="100"/>
    </row>
    <row r="109" spans="1:15">
      <c r="A109" s="274"/>
      <c r="B109" s="277"/>
      <c r="C109" s="74" t="s">
        <v>116</v>
      </c>
      <c r="D109" s="40" t="s">
        <v>41</v>
      </c>
      <c r="E109" s="100"/>
      <c r="F109" s="100"/>
      <c r="G109" s="100"/>
      <c r="H109" s="73"/>
      <c r="I109" s="100"/>
      <c r="J109" s="100"/>
      <c r="K109" s="100"/>
      <c r="L109" s="73"/>
      <c r="M109" s="100"/>
      <c r="N109" s="100"/>
      <c r="O109" s="100"/>
    </row>
    <row r="110" spans="1:15">
      <c r="A110" s="274"/>
      <c r="B110" s="276"/>
      <c r="C110" s="74" t="s">
        <v>116</v>
      </c>
      <c r="D110" s="40" t="s">
        <v>52</v>
      </c>
      <c r="E110" s="84">
        <f>E108/$E$66</f>
        <v>0</v>
      </c>
      <c r="F110" s="84">
        <f t="shared" ref="F110:G110" si="8">F108/$E$66</f>
        <v>0</v>
      </c>
      <c r="G110" s="84">
        <f t="shared" si="8"/>
        <v>0</v>
      </c>
      <c r="H110" s="73"/>
      <c r="I110" s="84">
        <f>I108/$E$67</f>
        <v>0</v>
      </c>
      <c r="J110" s="84">
        <f t="shared" ref="J110:K110" si="9">J108/$E$67</f>
        <v>0</v>
      </c>
      <c r="K110" s="84">
        <f t="shared" si="9"/>
        <v>0</v>
      </c>
      <c r="L110" s="73"/>
      <c r="M110" s="100"/>
      <c r="N110" s="100"/>
      <c r="O110" s="100"/>
    </row>
    <row r="111" spans="1:15">
      <c r="A111" s="29"/>
      <c r="B111" s="72"/>
      <c r="C111" s="72"/>
      <c r="D111" s="72"/>
      <c r="E111" s="73"/>
      <c r="F111" s="73"/>
      <c r="G111" s="73"/>
      <c r="H111" s="73"/>
      <c r="I111" s="73"/>
      <c r="J111" s="73"/>
      <c r="K111" s="73"/>
      <c r="L111" s="73"/>
      <c r="M111" s="73"/>
      <c r="N111" s="73"/>
      <c r="O111" s="73"/>
    </row>
    <row r="112" spans="1:15">
      <c r="A112" s="273" t="s">
        <v>1025</v>
      </c>
      <c r="B112" s="275" t="s">
        <v>50</v>
      </c>
      <c r="C112" s="74" t="s">
        <v>116</v>
      </c>
      <c r="D112" s="40" t="s">
        <v>43</v>
      </c>
      <c r="E112" s="100"/>
      <c r="F112" s="100"/>
      <c r="G112" s="100"/>
      <c r="H112" s="73"/>
      <c r="I112" s="100"/>
      <c r="J112" s="100"/>
      <c r="K112" s="100"/>
      <c r="L112" s="73"/>
      <c r="M112" s="100"/>
      <c r="N112" s="100"/>
      <c r="O112" s="100"/>
    </row>
    <row r="113" spans="1:15">
      <c r="A113" s="274"/>
      <c r="B113" s="277"/>
      <c r="C113" s="74" t="s">
        <v>116</v>
      </c>
      <c r="D113" s="40" t="s">
        <v>42</v>
      </c>
      <c r="E113" s="100"/>
      <c r="F113" s="100"/>
      <c r="G113" s="100"/>
      <c r="H113" s="73"/>
      <c r="I113" s="100"/>
      <c r="J113" s="100"/>
      <c r="K113" s="100"/>
      <c r="L113" s="73"/>
      <c r="M113" s="100"/>
      <c r="N113" s="100"/>
      <c r="O113" s="100"/>
    </row>
    <row r="114" spans="1:15">
      <c r="A114" s="274"/>
      <c r="B114" s="276"/>
      <c r="C114" s="74" t="s">
        <v>116</v>
      </c>
      <c r="D114" s="40" t="s">
        <v>41</v>
      </c>
      <c r="E114" s="100"/>
      <c r="F114" s="100"/>
      <c r="G114" s="100"/>
      <c r="H114" s="73"/>
      <c r="I114" s="100"/>
      <c r="J114" s="100"/>
      <c r="K114" s="100"/>
      <c r="L114" s="73"/>
      <c r="M114" s="100"/>
      <c r="N114" s="100"/>
      <c r="O114" s="100"/>
    </row>
    <row r="116" spans="1:15">
      <c r="A116" s="18"/>
      <c r="B116" s="235"/>
      <c r="C116" s="235"/>
      <c r="D116" s="235"/>
      <c r="E116" s="18"/>
      <c r="F116" s="18"/>
      <c r="G116" s="18"/>
      <c r="H116" s="18"/>
      <c r="I116" s="18"/>
      <c r="J116" s="18"/>
      <c r="K116" s="18"/>
      <c r="L116" s="18"/>
      <c r="M116" s="18"/>
    </row>
    <row r="117" spans="1:15">
      <c r="A117" s="18"/>
      <c r="B117" s="235"/>
      <c r="C117" s="235"/>
      <c r="D117" s="235"/>
      <c r="E117" s="18"/>
      <c r="F117" s="18"/>
      <c r="G117" s="18"/>
      <c r="H117" s="18"/>
      <c r="I117" s="18"/>
      <c r="J117" s="18"/>
      <c r="K117" s="18"/>
      <c r="L117" s="18"/>
      <c r="M117" s="18"/>
    </row>
    <row r="118" spans="1:15">
      <c r="A118" s="18"/>
      <c r="B118" s="235"/>
      <c r="C118" s="235"/>
      <c r="D118" s="235"/>
      <c r="E118" s="18"/>
      <c r="F118" s="18"/>
      <c r="G118" s="18"/>
      <c r="H118" s="18"/>
      <c r="I118" s="18"/>
      <c r="J118" s="18"/>
      <c r="K118" s="18"/>
      <c r="L118" s="18"/>
      <c r="M118" s="18"/>
    </row>
  </sheetData>
  <mergeCells count="18">
    <mergeCell ref="A66:A67"/>
    <mergeCell ref="A80:A82"/>
    <mergeCell ref="B76:B78"/>
    <mergeCell ref="B80:B82"/>
    <mergeCell ref="B73:B74"/>
    <mergeCell ref="M70:O71"/>
    <mergeCell ref="E70:K71"/>
    <mergeCell ref="A98:A99"/>
    <mergeCell ref="E102:K103"/>
    <mergeCell ref="M102:O103"/>
    <mergeCell ref="A76:A78"/>
    <mergeCell ref="A73:A74"/>
    <mergeCell ref="A105:A106"/>
    <mergeCell ref="B105:B106"/>
    <mergeCell ref="A108:A110"/>
    <mergeCell ref="B108:B110"/>
    <mergeCell ref="A112:A114"/>
    <mergeCell ref="B112:B114"/>
  </mergeCells>
  <phoneticPr fontId="2"/>
  <pageMargins left="0.25" right="0.25" top="0.75" bottom="0.75" header="0.3" footer="0.3"/>
  <pageSetup paperSize="8" scale="46"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49"/>
  <sheetViews>
    <sheetView topLeftCell="A27" zoomScale="85" zoomScaleNormal="85" workbookViewId="0">
      <selection activeCell="K41" sqref="K41"/>
    </sheetView>
  </sheetViews>
  <sheetFormatPr defaultRowHeight="13.5"/>
  <cols>
    <col min="1" max="1" width="27.375" customWidth="1"/>
    <col min="2" max="2" width="24.125" style="9" customWidth="1"/>
    <col min="3" max="3" width="32.625" style="9" customWidth="1"/>
    <col min="4" max="4" width="20.875" customWidth="1"/>
    <col min="5" max="5" width="20" customWidth="1"/>
    <col min="6" max="6" width="18.25" customWidth="1"/>
    <col min="7" max="16" width="10" customWidth="1"/>
    <col min="17" max="17" width="15.625" customWidth="1"/>
    <col min="18" max="18" width="20.125" customWidth="1"/>
  </cols>
  <sheetData>
    <row r="1" spans="1:13" s="185" customFormat="1">
      <c r="A1" s="184" t="s">
        <v>1335</v>
      </c>
      <c r="B1" s="184"/>
      <c r="C1" s="184"/>
      <c r="D1" s="184"/>
      <c r="E1" s="184"/>
      <c r="F1" s="184"/>
      <c r="G1" s="184"/>
      <c r="H1" s="184"/>
      <c r="I1" s="184"/>
      <c r="J1" s="184"/>
      <c r="K1" s="184"/>
      <c r="L1" s="184"/>
      <c r="M1" s="184"/>
    </row>
    <row r="2" spans="1:13" ht="24">
      <c r="A2" s="26" t="s">
        <v>308</v>
      </c>
      <c r="B2" s="25"/>
      <c r="C2" s="2" t="s">
        <v>96</v>
      </c>
      <c r="D2" s="2"/>
      <c r="E2" s="2"/>
      <c r="F2" s="2"/>
      <c r="G2" s="2"/>
      <c r="H2" s="2"/>
      <c r="I2" s="2"/>
      <c r="J2" s="2"/>
      <c r="K2" s="2"/>
      <c r="L2" s="2"/>
      <c r="M2" s="2"/>
    </row>
    <row r="3" spans="1:13" s="164" customFormat="1">
      <c r="A3" s="162" t="s">
        <v>931</v>
      </c>
      <c r="B3" s="162"/>
      <c r="C3" s="159"/>
      <c r="D3" s="163"/>
      <c r="E3" s="163"/>
      <c r="F3" s="163"/>
      <c r="G3" s="163"/>
      <c r="H3" s="163"/>
      <c r="I3" s="163"/>
      <c r="J3" s="163"/>
      <c r="K3" s="163"/>
      <c r="L3" s="163"/>
      <c r="M3" s="163"/>
    </row>
    <row r="4" spans="1:13">
      <c r="A4" s="68"/>
      <c r="B4" s="68"/>
      <c r="C4" s="69"/>
      <c r="D4" s="68"/>
      <c r="E4" s="68"/>
      <c r="F4" s="68"/>
      <c r="G4" s="68"/>
      <c r="H4" s="68"/>
      <c r="I4" s="68"/>
      <c r="J4" s="68"/>
      <c r="K4" s="68"/>
      <c r="L4" s="68"/>
      <c r="M4" s="68"/>
    </row>
    <row r="5" spans="1:13">
      <c r="A5" s="65" t="s">
        <v>265</v>
      </c>
      <c r="B5" s="67" t="s">
        <v>1163</v>
      </c>
      <c r="C5" s="66" t="s">
        <v>994</v>
      </c>
      <c r="D5" s="65"/>
      <c r="E5" s="65"/>
      <c r="F5" s="65"/>
      <c r="G5" s="65"/>
      <c r="H5" s="65"/>
      <c r="I5" s="65"/>
      <c r="J5" s="65"/>
      <c r="K5" s="65"/>
      <c r="L5" s="65"/>
      <c r="M5" s="65"/>
    </row>
    <row r="6" spans="1:13">
      <c r="A6" s="65"/>
      <c r="B6" s="67" t="s">
        <v>1164</v>
      </c>
      <c r="C6" s="66" t="s">
        <v>907</v>
      </c>
      <c r="D6" s="65"/>
      <c r="E6" s="65"/>
      <c r="F6" s="65"/>
      <c r="G6" s="65"/>
      <c r="H6" s="65"/>
      <c r="I6" s="65"/>
      <c r="J6" s="65"/>
      <c r="K6" s="65"/>
      <c r="L6" s="65"/>
      <c r="M6" s="65"/>
    </row>
    <row r="7" spans="1:13">
      <c r="A7" s="65"/>
      <c r="B7" s="67"/>
      <c r="C7" s="66" t="s">
        <v>906</v>
      </c>
      <c r="D7" s="65"/>
      <c r="E7" s="65"/>
      <c r="F7" s="65"/>
      <c r="G7" s="65"/>
      <c r="H7" s="65"/>
      <c r="I7" s="65"/>
      <c r="J7" s="65"/>
      <c r="K7" s="65"/>
      <c r="L7" s="65"/>
      <c r="M7" s="65"/>
    </row>
    <row r="8" spans="1:13">
      <c r="A8" s="65"/>
      <c r="B8" s="67"/>
      <c r="C8" s="66"/>
      <c r="D8" s="65"/>
      <c r="E8" s="65"/>
      <c r="F8" s="65"/>
      <c r="G8" s="65"/>
      <c r="H8" s="65"/>
      <c r="I8" s="65"/>
      <c r="J8" s="65"/>
      <c r="K8" s="65"/>
      <c r="L8" s="65"/>
      <c r="M8" s="65"/>
    </row>
    <row r="9" spans="1:13">
      <c r="A9" s="65"/>
      <c r="B9" s="67" t="s">
        <v>273</v>
      </c>
      <c r="C9" s="66" t="s">
        <v>995</v>
      </c>
      <c r="D9" s="65"/>
      <c r="E9" s="65"/>
      <c r="F9" s="65"/>
      <c r="G9" s="65"/>
      <c r="H9" s="65"/>
      <c r="I9" s="65"/>
      <c r="J9" s="65"/>
      <c r="K9" s="65"/>
      <c r="L9" s="65"/>
      <c r="M9" s="65"/>
    </row>
    <row r="10" spans="1:13">
      <c r="A10" s="65"/>
      <c r="B10" s="67"/>
      <c r="C10" s="66" t="s">
        <v>993</v>
      </c>
      <c r="D10" s="65"/>
      <c r="E10" s="65"/>
      <c r="F10" s="65"/>
      <c r="G10" s="65"/>
      <c r="H10" s="65"/>
      <c r="I10" s="65"/>
      <c r="J10" s="65"/>
      <c r="K10" s="65"/>
      <c r="L10" s="65"/>
      <c r="M10" s="65"/>
    </row>
    <row r="11" spans="1:13">
      <c r="A11" s="68"/>
      <c r="B11" s="68"/>
      <c r="C11" s="69"/>
      <c r="D11" s="68"/>
      <c r="E11" s="68"/>
      <c r="F11" s="68"/>
      <c r="G11" s="68"/>
      <c r="H11" s="68"/>
      <c r="I11" s="68"/>
      <c r="J11" s="68"/>
      <c r="K11" s="68"/>
      <c r="L11" s="68"/>
      <c r="M11" s="68"/>
    </row>
    <row r="12" spans="1:13">
      <c r="A12" s="65" t="s">
        <v>367</v>
      </c>
      <c r="B12" s="67" t="s">
        <v>278</v>
      </c>
      <c r="C12" s="66" t="s">
        <v>311</v>
      </c>
      <c r="D12" s="65"/>
      <c r="E12" s="65"/>
      <c r="F12" s="65"/>
      <c r="G12" s="65"/>
      <c r="H12" s="65"/>
      <c r="I12" s="65"/>
      <c r="J12" s="65"/>
      <c r="K12" s="65"/>
      <c r="L12" s="65"/>
      <c r="M12" s="65"/>
    </row>
    <row r="13" spans="1:13">
      <c r="A13" s="65"/>
      <c r="B13" s="67" t="s">
        <v>1059</v>
      </c>
      <c r="C13" s="65" t="s">
        <v>1143</v>
      </c>
      <c r="D13" s="65"/>
      <c r="E13" s="65"/>
      <c r="F13" s="65"/>
      <c r="G13" s="65"/>
      <c r="H13" s="65"/>
      <c r="I13" s="65"/>
      <c r="J13" s="65"/>
      <c r="K13" s="65"/>
      <c r="L13" s="65"/>
      <c r="M13" s="65"/>
    </row>
    <row r="14" spans="1:13">
      <c r="A14" s="65"/>
      <c r="B14" s="67"/>
      <c r="C14" s="65" t="s">
        <v>1312</v>
      </c>
      <c r="D14" s="65"/>
      <c r="E14" s="65"/>
      <c r="F14" s="65"/>
      <c r="G14" s="65"/>
      <c r="H14" s="65"/>
      <c r="I14" s="65"/>
      <c r="J14" s="65"/>
      <c r="K14" s="65"/>
      <c r="L14" s="65"/>
      <c r="M14" s="65"/>
    </row>
    <row r="15" spans="1:13">
      <c r="A15" s="68"/>
      <c r="B15" s="68"/>
      <c r="C15" s="69"/>
      <c r="D15" s="68"/>
      <c r="E15" s="68"/>
      <c r="F15" s="68"/>
      <c r="G15" s="68"/>
      <c r="H15" s="68"/>
      <c r="I15" s="68"/>
      <c r="J15" s="68"/>
      <c r="K15" s="68"/>
      <c r="L15" s="68"/>
      <c r="M15" s="68"/>
    </row>
    <row r="16" spans="1:13">
      <c r="A16" s="65" t="s">
        <v>1019</v>
      </c>
      <c r="B16" s="70" t="s">
        <v>1185</v>
      </c>
      <c r="C16" s="66" t="s">
        <v>1186</v>
      </c>
      <c r="D16" s="65"/>
      <c r="E16" s="65"/>
      <c r="F16" s="65"/>
      <c r="G16" s="65"/>
      <c r="H16" s="65"/>
      <c r="I16" s="65"/>
      <c r="J16" s="65"/>
      <c r="K16" s="65"/>
      <c r="L16" s="65"/>
      <c r="M16" s="65"/>
    </row>
    <row r="17" spans="1:13">
      <c r="A17" s="65"/>
      <c r="B17" s="70"/>
      <c r="C17" s="66" t="s">
        <v>1187</v>
      </c>
      <c r="D17" s="65"/>
      <c r="E17" s="65"/>
      <c r="F17" s="65"/>
      <c r="G17" s="65"/>
      <c r="H17" s="65"/>
      <c r="I17" s="65"/>
      <c r="J17" s="65"/>
      <c r="K17" s="65"/>
      <c r="L17" s="65"/>
      <c r="M17" s="65"/>
    </row>
    <row r="18" spans="1:13">
      <c r="A18" s="65"/>
      <c r="B18" s="70"/>
      <c r="C18" s="66"/>
      <c r="D18" s="65"/>
      <c r="E18" s="65"/>
      <c r="F18" s="65"/>
      <c r="G18" s="65"/>
      <c r="H18" s="65"/>
      <c r="I18" s="65"/>
      <c r="J18" s="65"/>
      <c r="K18" s="65"/>
      <c r="L18" s="65"/>
      <c r="M18" s="65"/>
    </row>
    <row r="19" spans="1:13">
      <c r="A19" s="65"/>
      <c r="B19" s="70" t="s">
        <v>1020</v>
      </c>
      <c r="C19" s="66" t="s">
        <v>1</v>
      </c>
      <c r="D19" s="66"/>
      <c r="E19" s="66"/>
      <c r="F19" s="66"/>
      <c r="G19" s="66"/>
      <c r="H19" s="66"/>
      <c r="I19" s="66"/>
      <c r="J19" s="66"/>
      <c r="K19" s="65"/>
      <c r="L19" s="65"/>
      <c r="M19" s="65"/>
    </row>
    <row r="20" spans="1:13">
      <c r="A20" s="65"/>
      <c r="B20" s="70"/>
      <c r="C20" s="66" t="s">
        <v>461</v>
      </c>
      <c r="D20" s="66"/>
      <c r="E20" s="66"/>
      <c r="F20" s="66"/>
      <c r="G20" s="66"/>
      <c r="H20" s="66"/>
      <c r="I20" s="66"/>
      <c r="J20" s="66"/>
      <c r="K20" s="65"/>
      <c r="L20" s="65"/>
      <c r="M20" s="65"/>
    </row>
    <row r="21" spans="1:13">
      <c r="A21" s="65"/>
      <c r="B21" s="70"/>
      <c r="C21" s="66" t="s">
        <v>463</v>
      </c>
      <c r="D21" s="66"/>
      <c r="E21" s="66"/>
      <c r="F21" s="66"/>
      <c r="G21" s="66"/>
      <c r="H21" s="66"/>
      <c r="I21" s="66"/>
      <c r="J21" s="66"/>
      <c r="K21" s="65"/>
      <c r="L21" s="65"/>
      <c r="M21" s="65"/>
    </row>
    <row r="22" spans="1:13">
      <c r="A22" s="65"/>
      <c r="B22" s="70"/>
      <c r="C22" s="66"/>
      <c r="D22" s="66"/>
      <c r="E22" s="66"/>
      <c r="F22" s="66"/>
      <c r="G22" s="66"/>
      <c r="H22" s="66"/>
      <c r="I22" s="66"/>
      <c r="J22" s="66"/>
      <c r="K22" s="65"/>
      <c r="L22" s="65"/>
      <c r="M22" s="65"/>
    </row>
    <row r="23" spans="1:13">
      <c r="A23" s="65"/>
      <c r="B23" s="70" t="s">
        <v>1028</v>
      </c>
      <c r="C23" s="66" t="s">
        <v>457</v>
      </c>
      <c r="D23" s="66"/>
      <c r="E23" s="66"/>
      <c r="F23" s="66"/>
      <c r="G23" s="66"/>
      <c r="H23" s="66"/>
      <c r="I23" s="66"/>
      <c r="J23" s="66"/>
      <c r="K23" s="65"/>
      <c r="L23" s="65"/>
      <c r="M23" s="65"/>
    </row>
    <row r="24" spans="1:13">
      <c r="A24" s="65"/>
      <c r="B24" s="70"/>
      <c r="C24" s="66" t="s">
        <v>462</v>
      </c>
      <c r="D24" s="66"/>
      <c r="E24" s="66"/>
      <c r="F24" s="66"/>
      <c r="G24" s="66"/>
      <c r="H24" s="66"/>
      <c r="I24" s="66"/>
      <c r="J24" s="66"/>
      <c r="K24" s="65"/>
      <c r="L24" s="65"/>
      <c r="M24" s="65"/>
    </row>
    <row r="25" spans="1:13">
      <c r="A25" s="65"/>
      <c r="B25" s="70"/>
      <c r="C25" s="66" t="s">
        <v>464</v>
      </c>
      <c r="D25" s="66"/>
      <c r="E25" s="66"/>
      <c r="F25" s="66"/>
      <c r="G25" s="66"/>
      <c r="H25" s="66"/>
      <c r="I25" s="66"/>
      <c r="J25" s="66"/>
      <c r="K25" s="65"/>
      <c r="L25" s="65"/>
      <c r="M25" s="65"/>
    </row>
    <row r="26" spans="1:13">
      <c r="A26" s="65"/>
      <c r="B26" s="70"/>
      <c r="C26" s="66"/>
      <c r="D26" s="66"/>
      <c r="E26" s="66"/>
      <c r="F26" s="66"/>
      <c r="G26" s="66"/>
      <c r="H26" s="66"/>
      <c r="I26" s="66"/>
      <c r="J26" s="66"/>
      <c r="K26" s="65"/>
      <c r="L26" s="65"/>
      <c r="M26" s="65"/>
    </row>
    <row r="27" spans="1:13">
      <c r="A27" s="65"/>
      <c r="B27" s="70"/>
      <c r="C27" s="66" t="s">
        <v>469</v>
      </c>
      <c r="D27" s="66"/>
      <c r="E27" s="66"/>
      <c r="F27" s="66"/>
      <c r="G27" s="66"/>
      <c r="H27" s="66"/>
      <c r="I27" s="66"/>
      <c r="J27" s="66"/>
      <c r="K27" s="65"/>
      <c r="L27" s="65"/>
      <c r="M27" s="65"/>
    </row>
    <row r="28" spans="1:13">
      <c r="A28" s="65"/>
      <c r="B28" s="70"/>
      <c r="C28" s="66" t="s">
        <v>470</v>
      </c>
      <c r="D28" s="66"/>
      <c r="E28" s="66"/>
      <c r="F28" s="66"/>
      <c r="G28" s="66"/>
      <c r="H28" s="66"/>
      <c r="I28" s="66"/>
      <c r="J28" s="66"/>
      <c r="K28" s="65"/>
      <c r="L28" s="65"/>
      <c r="M28" s="65"/>
    </row>
    <row r="29" spans="1:13">
      <c r="A29" s="65"/>
      <c r="B29" s="70"/>
      <c r="C29" s="66" t="s">
        <v>471</v>
      </c>
      <c r="D29" s="66"/>
      <c r="E29" s="66"/>
      <c r="F29" s="66"/>
      <c r="G29" s="66"/>
      <c r="H29" s="66"/>
      <c r="I29" s="66"/>
      <c r="J29" s="66"/>
      <c r="K29" s="65"/>
      <c r="L29" s="65"/>
      <c r="M29" s="65"/>
    </row>
    <row r="30" spans="1:13">
      <c r="A30" s="65"/>
      <c r="B30" s="70"/>
      <c r="C30" s="66"/>
      <c r="D30" s="66"/>
      <c r="E30" s="66"/>
      <c r="F30" s="66"/>
      <c r="G30" s="66"/>
      <c r="H30" s="66"/>
      <c r="I30" s="66"/>
      <c r="J30" s="66"/>
      <c r="K30" s="65"/>
      <c r="L30" s="65"/>
      <c r="M30" s="65"/>
    </row>
    <row r="31" spans="1:13">
      <c r="A31" s="65"/>
      <c r="B31" s="70"/>
      <c r="C31" s="66" t="s">
        <v>465</v>
      </c>
      <c r="D31" s="66"/>
      <c r="E31" s="66"/>
      <c r="F31" s="66"/>
      <c r="G31" s="66"/>
      <c r="H31" s="66"/>
      <c r="I31" s="66"/>
      <c r="J31" s="66"/>
      <c r="K31" s="65"/>
      <c r="L31" s="65"/>
      <c r="M31" s="65"/>
    </row>
    <row r="32" spans="1:13">
      <c r="A32" s="65"/>
      <c r="B32" s="70"/>
      <c r="C32" s="66" t="s">
        <v>467</v>
      </c>
      <c r="D32" s="66"/>
      <c r="E32" s="66"/>
      <c r="F32" s="66"/>
      <c r="G32" s="66"/>
      <c r="H32" s="66"/>
      <c r="I32" s="66"/>
      <c r="J32" s="66"/>
      <c r="K32" s="65"/>
      <c r="L32" s="65"/>
      <c r="M32" s="65"/>
    </row>
    <row r="33" spans="1:13">
      <c r="A33" s="65"/>
      <c r="B33" s="70"/>
      <c r="C33" s="66" t="s">
        <v>468</v>
      </c>
      <c r="D33" s="66"/>
      <c r="E33" s="66"/>
      <c r="F33" s="66"/>
      <c r="G33" s="66"/>
      <c r="H33" s="66"/>
      <c r="I33" s="66"/>
      <c r="J33" s="66"/>
      <c r="K33" s="65"/>
      <c r="L33" s="65"/>
      <c r="M33" s="65"/>
    </row>
    <row r="34" spans="1:13">
      <c r="A34" s="65"/>
      <c r="B34" s="70"/>
      <c r="C34" s="66" t="s">
        <v>466</v>
      </c>
      <c r="D34" s="66"/>
      <c r="E34" s="66"/>
      <c r="F34" s="66"/>
      <c r="G34" s="66"/>
      <c r="H34" s="66"/>
      <c r="I34" s="66"/>
      <c r="J34" s="66"/>
      <c r="K34" s="65"/>
      <c r="L34" s="65"/>
      <c r="M34" s="65"/>
    </row>
    <row r="35" spans="1:13">
      <c r="A35" s="65"/>
      <c r="B35" s="70" t="s">
        <v>1024</v>
      </c>
      <c r="C35" s="66" t="s">
        <v>458</v>
      </c>
      <c r="D35" s="66"/>
      <c r="E35" s="66"/>
      <c r="F35" s="66"/>
      <c r="G35" s="66"/>
      <c r="H35" s="66"/>
      <c r="I35" s="66"/>
      <c r="J35" s="66"/>
      <c r="K35" s="65"/>
      <c r="L35" s="65"/>
      <c r="M35" s="65"/>
    </row>
    <row r="36" spans="1:13">
      <c r="A36" s="65"/>
      <c r="B36" s="70"/>
      <c r="C36" s="66" t="s">
        <v>456</v>
      </c>
      <c r="D36" s="66"/>
      <c r="E36" s="66"/>
      <c r="F36" s="66"/>
      <c r="G36" s="66"/>
      <c r="H36" s="66"/>
      <c r="I36" s="66"/>
      <c r="J36" s="66"/>
      <c r="K36" s="65"/>
      <c r="L36" s="65"/>
      <c r="M36" s="65"/>
    </row>
    <row r="37" spans="1:13">
      <c r="A37" s="65"/>
      <c r="B37" s="70"/>
      <c r="C37" s="66"/>
      <c r="D37" s="66"/>
      <c r="E37" s="66"/>
      <c r="F37" s="66"/>
      <c r="G37" s="66"/>
      <c r="H37" s="66"/>
      <c r="I37" s="66"/>
      <c r="J37" s="66"/>
      <c r="K37" s="65"/>
      <c r="L37" s="65"/>
      <c r="M37" s="65"/>
    </row>
    <row r="38" spans="1:13">
      <c r="A38" s="65"/>
      <c r="B38" s="70" t="s">
        <v>1029</v>
      </c>
      <c r="C38" s="66" t="s">
        <v>459</v>
      </c>
      <c r="D38" s="66"/>
      <c r="E38" s="66"/>
      <c r="F38" s="66"/>
      <c r="G38" s="66"/>
      <c r="H38" s="66"/>
      <c r="I38" s="66"/>
      <c r="J38" s="66"/>
      <c r="K38" s="65"/>
      <c r="L38" s="65"/>
      <c r="M38" s="65"/>
    </row>
    <row r="39" spans="1:13">
      <c r="A39" s="65"/>
      <c r="B39" s="70" t="s">
        <v>1030</v>
      </c>
      <c r="C39" s="66" t="s">
        <v>460</v>
      </c>
      <c r="D39" s="65"/>
      <c r="E39" s="65"/>
      <c r="F39" s="65"/>
      <c r="G39" s="65"/>
      <c r="H39" s="65"/>
      <c r="I39" s="65"/>
      <c r="J39" s="65"/>
      <c r="K39" s="65"/>
      <c r="L39" s="65"/>
      <c r="M39" s="65"/>
    </row>
    <row r="40" spans="1:13">
      <c r="A40" s="65"/>
      <c r="B40" s="70"/>
      <c r="C40" s="66" t="s">
        <v>1189</v>
      </c>
      <c r="D40" s="65"/>
      <c r="E40" s="65"/>
      <c r="F40" s="65"/>
      <c r="G40" s="65"/>
      <c r="H40" s="65"/>
      <c r="I40" s="65"/>
      <c r="J40" s="65"/>
      <c r="K40" s="65"/>
      <c r="L40" s="65"/>
      <c r="M40" s="65"/>
    </row>
    <row r="41" spans="1:13">
      <c r="A41" s="65"/>
      <c r="B41" s="70"/>
      <c r="C41" s="197" t="s">
        <v>1326</v>
      </c>
      <c r="D41" s="65"/>
      <c r="E41" s="65"/>
      <c r="F41" s="65"/>
      <c r="G41" s="65"/>
      <c r="H41" s="65"/>
      <c r="I41" s="65"/>
      <c r="J41" s="65"/>
      <c r="K41" s="65"/>
      <c r="L41" s="65"/>
      <c r="M41" s="65"/>
    </row>
    <row r="42" spans="1:13">
      <c r="A42" s="65"/>
      <c r="B42" s="70"/>
      <c r="C42" s="66"/>
      <c r="D42" s="65"/>
      <c r="E42" s="65"/>
      <c r="F42" s="65"/>
      <c r="G42" s="65"/>
      <c r="H42" s="65"/>
      <c r="I42" s="65"/>
      <c r="J42" s="65"/>
      <c r="K42" s="65"/>
      <c r="L42" s="65"/>
      <c r="M42" s="65"/>
    </row>
    <row r="43" spans="1:13">
      <c r="A43" s="65"/>
      <c r="B43" s="70" t="s">
        <v>1031</v>
      </c>
      <c r="C43" s="66" t="s">
        <v>309</v>
      </c>
      <c r="D43" s="65"/>
      <c r="E43" s="65"/>
      <c r="F43" s="65"/>
      <c r="G43" s="65"/>
      <c r="H43" s="65"/>
      <c r="I43" s="65"/>
      <c r="J43" s="65"/>
      <c r="K43" s="65"/>
      <c r="L43" s="65"/>
      <c r="M43" s="65"/>
    </row>
    <row r="44" spans="1:13">
      <c r="A44" s="65"/>
      <c r="B44" s="70"/>
      <c r="C44" s="66" t="s">
        <v>1188</v>
      </c>
      <c r="D44" s="65"/>
      <c r="E44" s="65"/>
      <c r="F44" s="65"/>
      <c r="G44" s="65"/>
      <c r="H44" s="65"/>
      <c r="I44" s="65"/>
      <c r="J44" s="65"/>
      <c r="K44" s="65"/>
      <c r="L44" s="65"/>
      <c r="M44" s="65"/>
    </row>
    <row r="45" spans="1:13">
      <c r="A45" s="65"/>
      <c r="B45" s="70"/>
      <c r="C45" s="66"/>
      <c r="D45" s="65"/>
      <c r="E45" s="65"/>
      <c r="F45" s="65"/>
      <c r="G45" s="65"/>
      <c r="H45" s="65"/>
      <c r="I45" s="65"/>
      <c r="J45" s="65"/>
      <c r="K45" s="65"/>
      <c r="L45" s="65"/>
      <c r="M45" s="65"/>
    </row>
    <row r="46" spans="1:13">
      <c r="A46" s="65"/>
      <c r="B46" s="70" t="s">
        <v>1032</v>
      </c>
      <c r="C46" s="66" t="s">
        <v>310</v>
      </c>
      <c r="D46" s="65"/>
      <c r="E46" s="65"/>
      <c r="F46" s="65"/>
      <c r="G46" s="65"/>
      <c r="H46" s="65"/>
      <c r="I46" s="65"/>
      <c r="J46" s="65"/>
      <c r="K46" s="65"/>
      <c r="L46" s="65"/>
      <c r="M46" s="65"/>
    </row>
    <row r="47" spans="1:13">
      <c r="A47" s="65"/>
      <c r="B47" s="70"/>
      <c r="C47" s="66" t="s">
        <v>1311</v>
      </c>
      <c r="D47" s="65"/>
      <c r="E47" s="65"/>
      <c r="F47" s="65"/>
      <c r="G47" s="65"/>
      <c r="H47" s="65"/>
      <c r="I47" s="65"/>
      <c r="J47" s="65"/>
      <c r="K47" s="65"/>
      <c r="L47" s="65"/>
      <c r="M47" s="65"/>
    </row>
    <row r="48" spans="1:13">
      <c r="A48" s="65"/>
      <c r="B48" s="70"/>
      <c r="C48" s="66"/>
      <c r="D48" s="65"/>
      <c r="E48" s="65"/>
      <c r="F48" s="65"/>
      <c r="G48" s="65"/>
      <c r="H48" s="65"/>
      <c r="I48" s="65"/>
      <c r="J48" s="65"/>
      <c r="K48" s="65"/>
      <c r="L48" s="65"/>
      <c r="M48" s="65"/>
    </row>
    <row r="49" spans="1:13">
      <c r="A49" s="68"/>
      <c r="B49" s="68"/>
      <c r="C49" s="69"/>
      <c r="D49" s="68"/>
      <c r="E49" s="68"/>
      <c r="F49" s="68"/>
      <c r="G49" s="68"/>
      <c r="H49" s="68"/>
      <c r="I49" s="68"/>
      <c r="J49" s="68"/>
      <c r="K49" s="68"/>
      <c r="L49" s="68"/>
      <c r="M49" s="68"/>
    </row>
    <row r="50" spans="1:13">
      <c r="A50" s="65" t="s">
        <v>349</v>
      </c>
      <c r="B50" s="80" t="s">
        <v>482</v>
      </c>
      <c r="C50" s="66" t="s">
        <v>448</v>
      </c>
      <c r="D50" s="65"/>
      <c r="E50" s="65"/>
      <c r="F50" s="65"/>
      <c r="G50" s="65"/>
      <c r="H50" s="65"/>
      <c r="I50" s="65"/>
      <c r="J50" s="65"/>
      <c r="K50" s="65"/>
      <c r="L50" s="65"/>
      <c r="M50" s="65"/>
    </row>
    <row r="51" spans="1:13">
      <c r="A51" s="65"/>
      <c r="B51" s="80" t="s">
        <v>483</v>
      </c>
      <c r="C51" s="66" t="s">
        <v>478</v>
      </c>
      <c r="D51" s="65"/>
      <c r="E51" s="65"/>
      <c r="F51" s="65"/>
      <c r="G51" s="65"/>
      <c r="H51" s="65"/>
      <c r="I51" s="65"/>
      <c r="J51" s="65"/>
      <c r="K51" s="65"/>
      <c r="L51" s="65"/>
      <c r="M51" s="65"/>
    </row>
    <row r="52" spans="1:13">
      <c r="A52" s="65"/>
      <c r="B52" s="80"/>
      <c r="C52" s="66"/>
      <c r="D52" s="65"/>
      <c r="E52" s="65"/>
      <c r="F52" s="65"/>
      <c r="G52" s="65"/>
      <c r="H52" s="65"/>
      <c r="I52" s="65"/>
      <c r="J52" s="65"/>
      <c r="K52" s="65"/>
      <c r="L52" s="65"/>
      <c r="M52" s="65"/>
    </row>
    <row r="53" spans="1:13">
      <c r="A53" s="65"/>
      <c r="B53" s="80" t="s">
        <v>449</v>
      </c>
      <c r="C53" s="66" t="s">
        <v>450</v>
      </c>
      <c r="D53" s="65"/>
      <c r="E53" s="65"/>
      <c r="F53" s="65"/>
      <c r="G53" s="65"/>
      <c r="H53" s="65"/>
      <c r="I53" s="65"/>
      <c r="J53" s="65"/>
      <c r="K53" s="65"/>
      <c r="L53" s="65"/>
      <c r="M53" s="65"/>
    </row>
    <row r="54" spans="1:13">
      <c r="A54" s="65"/>
      <c r="B54" s="80"/>
      <c r="C54" s="66" t="s">
        <v>479</v>
      </c>
      <c r="D54" s="65"/>
      <c r="E54" s="65"/>
      <c r="F54" s="65"/>
      <c r="G54" s="65"/>
      <c r="H54" s="65"/>
      <c r="I54" s="65"/>
      <c r="J54" s="65"/>
      <c r="K54" s="65"/>
      <c r="L54" s="65"/>
      <c r="M54" s="65"/>
    </row>
    <row r="55" spans="1:13">
      <c r="A55" s="65"/>
      <c r="B55" s="80"/>
      <c r="C55" s="66"/>
      <c r="D55" s="65"/>
      <c r="E55" s="65"/>
      <c r="F55" s="65"/>
      <c r="G55" s="65"/>
      <c r="H55" s="65"/>
      <c r="I55" s="65"/>
      <c r="J55" s="65"/>
      <c r="K55" s="65"/>
      <c r="L55" s="65"/>
      <c r="M55" s="65"/>
    </row>
    <row r="56" spans="1:13">
      <c r="A56" s="65"/>
      <c r="B56" s="80" t="s">
        <v>447</v>
      </c>
      <c r="C56" s="66" t="s">
        <v>452</v>
      </c>
      <c r="D56" s="65"/>
      <c r="E56" s="65"/>
      <c r="F56" s="65"/>
      <c r="G56" s="65"/>
      <c r="H56" s="65"/>
      <c r="I56" s="65"/>
      <c r="J56" s="65"/>
      <c r="K56" s="65"/>
      <c r="L56" s="65"/>
      <c r="M56" s="65"/>
    </row>
    <row r="57" spans="1:13">
      <c r="A57" s="65"/>
      <c r="B57" s="80" t="s">
        <v>445</v>
      </c>
      <c r="C57" s="66" t="s">
        <v>451</v>
      </c>
      <c r="D57" s="65"/>
      <c r="E57" s="65"/>
      <c r="F57" s="65"/>
      <c r="G57" s="65"/>
      <c r="H57" s="65"/>
      <c r="I57" s="65"/>
      <c r="J57" s="65"/>
      <c r="K57" s="65"/>
      <c r="L57" s="65"/>
      <c r="M57" s="65"/>
    </row>
    <row r="58" spans="1:13">
      <c r="A58" s="65"/>
      <c r="B58" s="80"/>
      <c r="C58" s="66" t="s">
        <v>480</v>
      </c>
      <c r="D58" s="65"/>
      <c r="E58" s="65"/>
      <c r="F58" s="65"/>
      <c r="G58" s="65"/>
      <c r="H58" s="65"/>
      <c r="I58" s="65"/>
      <c r="J58" s="65"/>
      <c r="K58" s="65"/>
      <c r="L58" s="65"/>
      <c r="M58" s="65"/>
    </row>
    <row r="59" spans="1:13">
      <c r="A59" s="65"/>
      <c r="B59" s="80"/>
      <c r="C59" s="66" t="s">
        <v>454</v>
      </c>
      <c r="D59" s="65"/>
      <c r="E59" s="65"/>
      <c r="F59" s="65"/>
      <c r="G59" s="65"/>
      <c r="H59" s="65"/>
      <c r="I59" s="65"/>
      <c r="J59" s="65"/>
      <c r="K59" s="65"/>
      <c r="L59" s="65"/>
      <c r="M59" s="65"/>
    </row>
    <row r="60" spans="1:13">
      <c r="A60" s="65"/>
      <c r="B60" s="80"/>
      <c r="C60" s="66"/>
      <c r="D60" s="65"/>
      <c r="E60" s="65"/>
      <c r="F60" s="65"/>
      <c r="G60" s="65"/>
      <c r="H60" s="65"/>
      <c r="I60" s="65"/>
      <c r="J60" s="65"/>
      <c r="K60" s="65"/>
      <c r="L60" s="65"/>
      <c r="M60" s="65"/>
    </row>
    <row r="61" spans="1:13">
      <c r="A61" s="65"/>
      <c r="B61" s="80" t="s">
        <v>446</v>
      </c>
      <c r="C61" s="66" t="s">
        <v>453</v>
      </c>
      <c r="D61" s="65"/>
      <c r="E61" s="65"/>
      <c r="F61" s="65"/>
      <c r="G61" s="65"/>
      <c r="H61" s="65"/>
      <c r="I61" s="65"/>
      <c r="J61" s="65"/>
      <c r="K61" s="65"/>
      <c r="L61" s="65"/>
      <c r="M61" s="65"/>
    </row>
    <row r="62" spans="1:13">
      <c r="A62" s="65"/>
      <c r="B62" s="80"/>
      <c r="C62" s="66" t="s">
        <v>481</v>
      </c>
      <c r="D62" s="65"/>
      <c r="E62" s="65"/>
      <c r="F62" s="65"/>
      <c r="G62" s="65"/>
      <c r="H62" s="65"/>
      <c r="I62" s="65"/>
      <c r="J62" s="65"/>
      <c r="K62" s="65"/>
      <c r="L62" s="65"/>
      <c r="M62" s="65"/>
    </row>
    <row r="63" spans="1:13">
      <c r="A63" s="65"/>
      <c r="B63" s="80"/>
      <c r="C63" s="66" t="s">
        <v>455</v>
      </c>
      <c r="D63" s="65"/>
      <c r="E63" s="65"/>
      <c r="F63" s="65"/>
      <c r="G63" s="65"/>
      <c r="H63" s="65"/>
      <c r="I63" s="65"/>
      <c r="J63" s="65"/>
      <c r="K63" s="65"/>
      <c r="L63" s="65"/>
      <c r="M63" s="65"/>
    </row>
    <row r="64" spans="1:13">
      <c r="A64" s="68"/>
      <c r="B64" s="68"/>
      <c r="C64" s="69"/>
      <c r="D64" s="68"/>
      <c r="E64" s="68"/>
      <c r="F64" s="68"/>
      <c r="G64" s="68"/>
      <c r="H64" s="68"/>
      <c r="I64" s="68"/>
      <c r="J64" s="68"/>
      <c r="K64" s="68"/>
      <c r="L64" s="68"/>
      <c r="M64" s="68"/>
    </row>
    <row r="65" spans="1:18" ht="13.5" customHeight="1"/>
    <row r="66" spans="1:18" ht="24">
      <c r="A66" s="42" t="s">
        <v>1309</v>
      </c>
      <c r="B66" s="11"/>
      <c r="C66" s="10"/>
      <c r="D66" s="10"/>
      <c r="E66" s="10"/>
      <c r="F66" s="10"/>
      <c r="G66" s="10"/>
      <c r="H66" s="10"/>
      <c r="I66" s="10"/>
      <c r="J66" s="10"/>
      <c r="K66" s="10"/>
      <c r="L66" s="10"/>
      <c r="M66" s="10"/>
      <c r="N66" s="10"/>
      <c r="O66" s="10"/>
      <c r="P66" s="10"/>
      <c r="Q66" s="10"/>
      <c r="R66" s="10"/>
    </row>
    <row r="67" spans="1:18">
      <c r="B67"/>
      <c r="C67"/>
    </row>
    <row r="68" spans="1:18" ht="24">
      <c r="B68" s="30" t="s">
        <v>332</v>
      </c>
    </row>
    <row r="69" spans="1:18" ht="24">
      <c r="B69" s="30" t="s">
        <v>1416</v>
      </c>
      <c r="C69"/>
    </row>
    <row r="71" spans="1:18">
      <c r="C71" s="40" t="s">
        <v>118</v>
      </c>
    </row>
    <row r="72" spans="1:18" ht="27">
      <c r="A72" s="79" t="s">
        <v>1183</v>
      </c>
      <c r="B72" s="40" t="s">
        <v>1</v>
      </c>
      <c r="C72" s="101" t="s">
        <v>473</v>
      </c>
    </row>
    <row r="73" spans="1:18">
      <c r="B73" s="40" t="s">
        <v>192</v>
      </c>
      <c r="C73" s="101" t="s">
        <v>472</v>
      </c>
    </row>
    <row r="74" spans="1:18" ht="21">
      <c r="G74" s="220" t="s">
        <v>103</v>
      </c>
      <c r="H74" s="39"/>
      <c r="I74" s="39"/>
      <c r="J74" s="39"/>
      <c r="K74" s="39"/>
      <c r="L74" s="39"/>
      <c r="M74" s="39"/>
      <c r="N74" s="39"/>
      <c r="O74" s="39"/>
      <c r="P74" s="39"/>
    </row>
    <row r="75" spans="1:18" ht="24">
      <c r="A75" s="37" t="s">
        <v>81</v>
      </c>
    </row>
    <row r="76" spans="1:18" ht="32.25" customHeight="1">
      <c r="A76" s="180" t="s">
        <v>1184</v>
      </c>
      <c r="B76" s="62" t="s">
        <v>55</v>
      </c>
      <c r="C76" s="62" t="s">
        <v>56</v>
      </c>
      <c r="D76" s="62" t="s">
        <v>94</v>
      </c>
      <c r="E76" s="77"/>
      <c r="F76" s="33"/>
      <c r="G76" s="61" t="s">
        <v>57</v>
      </c>
      <c r="H76" s="61" t="s">
        <v>58</v>
      </c>
      <c r="I76" s="61" t="s">
        <v>59</v>
      </c>
      <c r="J76" s="61" t="s">
        <v>60</v>
      </c>
      <c r="K76" s="61" t="s">
        <v>61</v>
      </c>
      <c r="L76" s="61" t="s">
        <v>62</v>
      </c>
      <c r="M76" s="61" t="s">
        <v>63</v>
      </c>
      <c r="N76" s="61" t="s">
        <v>64</v>
      </c>
      <c r="O76" s="61" t="s">
        <v>65</v>
      </c>
      <c r="P76" s="61" t="s">
        <v>66</v>
      </c>
    </row>
    <row r="77" spans="1:18" ht="27">
      <c r="B77" s="107" t="s">
        <v>82</v>
      </c>
      <c r="C77" s="102" t="s">
        <v>67</v>
      </c>
      <c r="D77" s="106">
        <v>3</v>
      </c>
      <c r="E77" s="88"/>
      <c r="F77" s="33"/>
      <c r="G77" s="106">
        <v>1.5</v>
      </c>
      <c r="H77" s="106">
        <v>0.88</v>
      </c>
      <c r="I77" s="106">
        <v>1.21</v>
      </c>
      <c r="J77" s="106">
        <v>1.45</v>
      </c>
      <c r="K77" s="106">
        <v>0.69</v>
      </c>
      <c r="L77" s="106"/>
      <c r="M77" s="106"/>
      <c r="N77" s="106"/>
      <c r="O77" s="106"/>
      <c r="P77" s="106"/>
    </row>
    <row r="78" spans="1:18" ht="27">
      <c r="A78" s="86"/>
      <c r="B78" s="90"/>
      <c r="C78" s="102" t="s">
        <v>68</v>
      </c>
      <c r="D78" s="106">
        <v>3</v>
      </c>
      <c r="E78" s="88"/>
      <c r="F78" s="33"/>
      <c r="G78" s="106">
        <v>1.8</v>
      </c>
      <c r="H78" s="106">
        <v>1.2</v>
      </c>
      <c r="I78" s="106"/>
      <c r="J78" s="106"/>
      <c r="K78" s="106"/>
      <c r="L78" s="106"/>
      <c r="M78" s="106"/>
      <c r="N78" s="106"/>
      <c r="O78" s="106"/>
      <c r="P78" s="106"/>
    </row>
    <row r="79" spans="1:18" ht="40.5">
      <c r="A79" s="86"/>
      <c r="B79" s="90"/>
      <c r="C79" s="102" t="s">
        <v>69</v>
      </c>
      <c r="D79" s="106">
        <v>3</v>
      </c>
      <c r="E79" s="88"/>
      <c r="F79" s="33"/>
      <c r="G79" s="106">
        <v>2.78</v>
      </c>
      <c r="H79" s="106">
        <v>2.2200000000000002</v>
      </c>
      <c r="I79" s="106">
        <v>1.89</v>
      </c>
      <c r="J79" s="106"/>
      <c r="K79" s="106"/>
      <c r="L79" s="106"/>
      <c r="M79" s="106"/>
      <c r="N79" s="106"/>
      <c r="O79" s="106"/>
      <c r="P79" s="106"/>
    </row>
    <row r="80" spans="1:18" ht="24">
      <c r="A80" s="86"/>
      <c r="B80" s="90"/>
      <c r="C80" s="102" t="s">
        <v>191</v>
      </c>
      <c r="D80" s="106">
        <v>1</v>
      </c>
      <c r="E80" s="88"/>
      <c r="F80" s="33"/>
      <c r="G80" s="106">
        <v>0.5</v>
      </c>
      <c r="H80" s="106">
        <v>0.6</v>
      </c>
      <c r="I80" s="106">
        <v>0.7</v>
      </c>
      <c r="J80" s="106">
        <v>0.8</v>
      </c>
      <c r="K80" s="106">
        <v>0.5</v>
      </c>
      <c r="L80" s="106">
        <v>0.4</v>
      </c>
      <c r="M80" s="106">
        <v>0.4</v>
      </c>
      <c r="N80" s="106"/>
      <c r="O80" s="106"/>
      <c r="P80" s="106"/>
    </row>
    <row r="81" spans="1:18" ht="27">
      <c r="A81" s="79" t="s">
        <v>1033</v>
      </c>
      <c r="B81" s="35" t="s">
        <v>83</v>
      </c>
      <c r="C81" s="102" t="s">
        <v>93</v>
      </c>
      <c r="D81" s="106">
        <v>1.5</v>
      </c>
      <c r="E81" s="88"/>
      <c r="F81" s="33"/>
      <c r="G81" s="106">
        <v>1.7</v>
      </c>
      <c r="H81" s="106">
        <v>1.4</v>
      </c>
      <c r="I81" s="106">
        <v>1.8</v>
      </c>
      <c r="J81" s="106">
        <v>1.2</v>
      </c>
      <c r="K81" s="106"/>
      <c r="L81" s="106"/>
      <c r="M81" s="106"/>
      <c r="N81" s="106"/>
      <c r="O81" s="106"/>
      <c r="P81" s="106"/>
    </row>
    <row r="82" spans="1:18" ht="40.5">
      <c r="A82" s="86"/>
      <c r="B82" s="40"/>
      <c r="C82" s="102" t="s">
        <v>95</v>
      </c>
      <c r="D82" s="106" t="s">
        <v>89</v>
      </c>
      <c r="E82" s="88"/>
      <c r="F82" s="33"/>
      <c r="G82" s="106">
        <v>61</v>
      </c>
      <c r="H82" s="106">
        <v>55</v>
      </c>
      <c r="I82" s="106">
        <v>82</v>
      </c>
      <c r="J82" s="106"/>
      <c r="K82" s="106"/>
      <c r="L82" s="106"/>
      <c r="M82" s="106"/>
      <c r="N82" s="106"/>
      <c r="O82" s="106"/>
      <c r="P82" s="106"/>
    </row>
    <row r="83" spans="1:18">
      <c r="B83"/>
      <c r="C83"/>
    </row>
    <row r="84" spans="1:18" ht="18.75" customHeight="1">
      <c r="B84"/>
      <c r="C84"/>
    </row>
    <row r="85" spans="1:18" ht="27">
      <c r="B85" s="62" t="s">
        <v>55</v>
      </c>
      <c r="C85" s="62" t="s">
        <v>56</v>
      </c>
      <c r="D85" s="62" t="s">
        <v>87</v>
      </c>
      <c r="E85" s="77" t="s">
        <v>86</v>
      </c>
      <c r="F85" s="77"/>
      <c r="G85" s="61" t="s">
        <v>57</v>
      </c>
      <c r="H85" s="61" t="s">
        <v>58</v>
      </c>
      <c r="I85" s="61" t="s">
        <v>59</v>
      </c>
      <c r="J85" s="61" t="s">
        <v>60</v>
      </c>
      <c r="K85" s="61" t="s">
        <v>61</v>
      </c>
      <c r="L85" s="61" t="s">
        <v>62</v>
      </c>
      <c r="M85" s="61" t="s">
        <v>63</v>
      </c>
      <c r="N85" s="61" t="s">
        <v>64</v>
      </c>
      <c r="O85" s="61" t="s">
        <v>65</v>
      </c>
      <c r="P85" s="61" t="s">
        <v>66</v>
      </c>
      <c r="Q85" s="41" t="s">
        <v>88</v>
      </c>
    </row>
    <row r="86" spans="1:18" ht="27">
      <c r="A86" s="79" t="s">
        <v>1034</v>
      </c>
      <c r="B86" s="35" t="s">
        <v>84</v>
      </c>
      <c r="C86" s="102" t="s">
        <v>85</v>
      </c>
      <c r="D86" s="108">
        <v>10</v>
      </c>
      <c r="E86" s="109">
        <v>180</v>
      </c>
      <c r="F86" s="87"/>
      <c r="G86" s="106">
        <v>0.04</v>
      </c>
      <c r="H86" s="106">
        <v>0.03</v>
      </c>
      <c r="I86" s="106">
        <v>7.0000000000000007E-2</v>
      </c>
      <c r="J86" s="106">
        <v>0.06</v>
      </c>
      <c r="K86" s="106">
        <v>0.05</v>
      </c>
      <c r="L86" s="106"/>
      <c r="M86" s="106"/>
      <c r="N86" s="106"/>
      <c r="O86" s="106"/>
      <c r="P86" s="106"/>
      <c r="Q86" s="89">
        <f>D86/E86</f>
        <v>5.5555555555555552E-2</v>
      </c>
    </row>
    <row r="87" spans="1:18">
      <c r="B87" s="35"/>
      <c r="C87" s="102"/>
      <c r="D87" s="108"/>
      <c r="E87" s="108"/>
      <c r="F87" s="87"/>
      <c r="G87" s="106"/>
      <c r="H87" s="106"/>
      <c r="I87" s="106"/>
      <c r="J87" s="106"/>
      <c r="K87" s="106"/>
      <c r="L87" s="106"/>
      <c r="M87" s="106"/>
      <c r="N87" s="106"/>
      <c r="O87" s="106"/>
      <c r="P87" s="106"/>
      <c r="Q87" s="89" t="e">
        <f>D87/E87</f>
        <v>#DIV/0!</v>
      </c>
    </row>
    <row r="88" spans="1:18">
      <c r="B88" s="34"/>
      <c r="C88" s="31"/>
      <c r="D88" s="5"/>
      <c r="E88" s="5"/>
      <c r="G88" s="5"/>
      <c r="H88" s="32"/>
      <c r="I88" s="32"/>
      <c r="J88" s="32"/>
      <c r="K88" s="32"/>
      <c r="L88" s="32"/>
      <c r="M88" s="32"/>
      <c r="N88" s="32"/>
      <c r="O88" s="32"/>
      <c r="P88" s="32"/>
    </row>
    <row r="89" spans="1:18">
      <c r="B89" s="34"/>
      <c r="C89" s="31"/>
      <c r="D89" s="5"/>
      <c r="E89" s="5"/>
      <c r="G89" s="5"/>
      <c r="H89" s="32"/>
      <c r="I89" s="32"/>
      <c r="J89" s="32"/>
      <c r="K89" s="32"/>
      <c r="L89" s="32"/>
      <c r="M89" s="32"/>
      <c r="N89" s="32"/>
      <c r="O89" s="32"/>
      <c r="P89" s="32"/>
    </row>
    <row r="90" spans="1:18">
      <c r="B90" s="12"/>
      <c r="C90" s="31"/>
      <c r="D90" s="32"/>
      <c r="E90" s="32"/>
      <c r="G90" s="32"/>
      <c r="H90" s="32"/>
      <c r="I90" s="32"/>
      <c r="J90" s="32"/>
      <c r="K90" s="32"/>
      <c r="L90" s="32"/>
      <c r="M90" s="32"/>
      <c r="N90" s="32"/>
      <c r="O90" s="32"/>
      <c r="P90" s="32"/>
      <c r="Q90" s="63" t="s">
        <v>78</v>
      </c>
      <c r="R90" s="63"/>
    </row>
    <row r="91" spans="1:18" ht="40.5">
      <c r="B91" s="62" t="s">
        <v>55</v>
      </c>
      <c r="C91" s="62" t="s">
        <v>56</v>
      </c>
      <c r="D91" s="64" t="s">
        <v>190</v>
      </c>
      <c r="E91" s="78" t="s">
        <v>474</v>
      </c>
      <c r="F91" s="33"/>
      <c r="G91" s="61" t="s">
        <v>57</v>
      </c>
      <c r="H91" s="61" t="s">
        <v>58</v>
      </c>
      <c r="I91" s="61" t="s">
        <v>59</v>
      </c>
      <c r="J91" s="61" t="s">
        <v>60</v>
      </c>
      <c r="K91" s="61" t="s">
        <v>61</v>
      </c>
      <c r="L91" s="61" t="s">
        <v>62</v>
      </c>
      <c r="M91" s="61" t="s">
        <v>63</v>
      </c>
      <c r="N91" s="61" t="s">
        <v>64</v>
      </c>
      <c r="O91" s="61" t="s">
        <v>65</v>
      </c>
      <c r="P91" s="61" t="s">
        <v>66</v>
      </c>
      <c r="Q91" s="41" t="s">
        <v>74</v>
      </c>
      <c r="R91" s="41" t="s">
        <v>75</v>
      </c>
    </row>
    <row r="92" spans="1:18" ht="54" customHeight="1">
      <c r="A92" s="79" t="s">
        <v>1035</v>
      </c>
      <c r="B92" s="90" t="s">
        <v>71</v>
      </c>
      <c r="C92" s="102" t="s">
        <v>1182</v>
      </c>
      <c r="D92" s="99" t="s">
        <v>188</v>
      </c>
      <c r="E92" s="99" t="s">
        <v>475</v>
      </c>
      <c r="F92" s="33"/>
      <c r="G92" s="110">
        <v>0.3</v>
      </c>
      <c r="H92" s="110">
        <v>0.35</v>
      </c>
      <c r="I92" s="110">
        <v>0.32</v>
      </c>
      <c r="J92" s="110">
        <v>0.33</v>
      </c>
      <c r="K92" s="110"/>
      <c r="L92" s="110"/>
      <c r="M92" s="110"/>
      <c r="N92" s="110"/>
      <c r="O92" s="110"/>
      <c r="P92" s="110"/>
      <c r="Q92" s="101" t="s">
        <v>189</v>
      </c>
      <c r="R92" s="101" t="s">
        <v>76</v>
      </c>
    </row>
    <row r="93" spans="1:18" ht="40.5" customHeight="1">
      <c r="B93" s="90"/>
      <c r="C93" s="102" t="s">
        <v>1181</v>
      </c>
      <c r="D93" s="99" t="s">
        <v>188</v>
      </c>
      <c r="E93" s="99" t="s">
        <v>475</v>
      </c>
      <c r="F93" s="33"/>
      <c r="G93" s="110">
        <v>0.4</v>
      </c>
      <c r="H93" s="110">
        <v>0.32</v>
      </c>
      <c r="I93" s="110">
        <v>0.38</v>
      </c>
      <c r="J93" s="110"/>
      <c r="K93" s="110"/>
      <c r="L93" s="110"/>
      <c r="M93" s="110"/>
      <c r="N93" s="110"/>
      <c r="O93" s="110"/>
      <c r="P93" s="110"/>
      <c r="Q93" s="101" t="s">
        <v>77</v>
      </c>
      <c r="R93" s="101" t="s">
        <v>187</v>
      </c>
    </row>
    <row r="94" spans="1:18">
      <c r="B94" s="34"/>
      <c r="C94" s="31"/>
      <c r="D94" s="5"/>
      <c r="E94" s="5"/>
      <c r="G94" s="36"/>
      <c r="H94" s="36"/>
      <c r="I94" s="36"/>
      <c r="J94" s="36"/>
      <c r="K94" s="36"/>
      <c r="L94" s="36"/>
      <c r="M94" s="36"/>
      <c r="N94" s="36"/>
      <c r="O94" s="36"/>
      <c r="P94" s="36"/>
      <c r="Q94" s="12"/>
      <c r="R94" s="12"/>
    </row>
    <row r="95" spans="1:18" ht="27.75" customHeight="1">
      <c r="B95" s="34"/>
      <c r="C95" s="31"/>
      <c r="D95" s="5"/>
      <c r="E95" s="5"/>
      <c r="G95" s="36"/>
      <c r="H95" s="36"/>
      <c r="I95" s="36"/>
      <c r="J95" s="36"/>
      <c r="K95" s="36"/>
      <c r="L95" s="36"/>
      <c r="M95" s="36"/>
      <c r="N95" s="36"/>
      <c r="O95" s="36"/>
      <c r="P95" s="36"/>
      <c r="Q95" s="12"/>
      <c r="R95" s="12"/>
    </row>
    <row r="96" spans="1:18" ht="40.5">
      <c r="B96" s="62" t="s">
        <v>55</v>
      </c>
      <c r="C96" s="62" t="s">
        <v>56</v>
      </c>
      <c r="D96" s="78" t="s">
        <v>190</v>
      </c>
      <c r="E96" s="78" t="s">
        <v>72</v>
      </c>
      <c r="F96" s="64" t="s">
        <v>73</v>
      </c>
      <c r="G96" s="61" t="s">
        <v>57</v>
      </c>
      <c r="H96" s="61" t="s">
        <v>58</v>
      </c>
      <c r="I96" s="61" t="s">
        <v>59</v>
      </c>
      <c r="J96" s="61" t="s">
        <v>60</v>
      </c>
      <c r="K96" s="61" t="s">
        <v>61</v>
      </c>
      <c r="L96" s="61" t="s">
        <v>62</v>
      </c>
      <c r="M96" s="61" t="s">
        <v>63</v>
      </c>
      <c r="N96" s="61" t="s">
        <v>64</v>
      </c>
      <c r="O96" s="61" t="s">
        <v>65</v>
      </c>
      <c r="P96" s="61" t="s">
        <v>66</v>
      </c>
    </row>
    <row r="97" spans="1:16" ht="27">
      <c r="A97" s="79" t="s">
        <v>1030</v>
      </c>
      <c r="B97" s="90" t="s">
        <v>70</v>
      </c>
      <c r="C97" s="102" t="s">
        <v>79</v>
      </c>
      <c r="D97" s="99" t="s">
        <v>188</v>
      </c>
      <c r="E97" s="99" t="s">
        <v>186</v>
      </c>
      <c r="F97" s="99" t="s">
        <v>185</v>
      </c>
      <c r="G97" s="110">
        <v>0.28000000000000003</v>
      </c>
      <c r="H97" s="110">
        <v>0.46</v>
      </c>
      <c r="I97" s="110">
        <v>0.28999999999999998</v>
      </c>
      <c r="J97" s="110"/>
      <c r="K97" s="110"/>
      <c r="L97" s="110"/>
      <c r="M97" s="110"/>
      <c r="N97" s="110"/>
      <c r="O97" s="110"/>
      <c r="P97" s="110"/>
    </row>
    <row r="98" spans="1:16">
      <c r="B98" s="40"/>
      <c r="C98" s="102" t="s">
        <v>80</v>
      </c>
      <c r="D98" s="99" t="s">
        <v>188</v>
      </c>
      <c r="E98" s="99" t="s">
        <v>186</v>
      </c>
      <c r="F98" s="99" t="s">
        <v>185</v>
      </c>
      <c r="G98" s="110">
        <v>0.67</v>
      </c>
      <c r="H98" s="110">
        <v>0.55000000000000004</v>
      </c>
      <c r="I98" s="110"/>
      <c r="J98" s="110"/>
      <c r="K98" s="110"/>
      <c r="L98" s="110"/>
      <c r="M98" s="110"/>
      <c r="N98" s="110"/>
      <c r="O98" s="110"/>
      <c r="P98" s="110"/>
    </row>
    <row r="99" spans="1:16">
      <c r="B99" s="40"/>
      <c r="C99" s="102"/>
      <c r="D99" s="99"/>
      <c r="E99" s="99"/>
      <c r="F99" s="99"/>
      <c r="G99" s="110"/>
      <c r="H99" s="110"/>
      <c r="I99" s="110"/>
      <c r="J99" s="110"/>
      <c r="K99" s="110"/>
      <c r="L99" s="110"/>
      <c r="M99" s="110"/>
      <c r="N99" s="110"/>
      <c r="O99" s="110"/>
      <c r="P99" s="110"/>
    </row>
    <row r="100" spans="1:16">
      <c r="B100" s="90"/>
      <c r="C100" s="102"/>
      <c r="D100" s="99"/>
      <c r="E100" s="99"/>
      <c r="F100" s="99"/>
      <c r="G100" s="110"/>
      <c r="H100" s="110"/>
      <c r="I100" s="110"/>
      <c r="J100" s="110"/>
      <c r="K100" s="110"/>
      <c r="L100" s="110"/>
      <c r="M100" s="110"/>
      <c r="N100" s="110"/>
      <c r="O100" s="110"/>
      <c r="P100" s="110"/>
    </row>
    <row r="103" spans="1:16" ht="31.5" customHeight="1">
      <c r="B103" s="62" t="s">
        <v>55</v>
      </c>
      <c r="C103" s="62" t="s">
        <v>56</v>
      </c>
      <c r="D103" s="62" t="s">
        <v>90</v>
      </c>
      <c r="E103" s="77" t="s">
        <v>86</v>
      </c>
      <c r="F103" s="77"/>
      <c r="G103" s="61" t="s">
        <v>57</v>
      </c>
      <c r="H103" s="61" t="s">
        <v>58</v>
      </c>
      <c r="I103" s="61" t="s">
        <v>59</v>
      </c>
      <c r="J103" s="61" t="s">
        <v>60</v>
      </c>
      <c r="K103" s="61" t="s">
        <v>61</v>
      </c>
      <c r="L103" s="61" t="s">
        <v>62</v>
      </c>
      <c r="M103" s="61" t="s">
        <v>63</v>
      </c>
      <c r="N103" s="61" t="s">
        <v>64</v>
      </c>
      <c r="O103" s="61" t="s">
        <v>65</v>
      </c>
      <c r="P103" s="61" t="s">
        <v>66</v>
      </c>
    </row>
    <row r="104" spans="1:16" ht="27">
      <c r="A104" s="79" t="s">
        <v>1036</v>
      </c>
      <c r="B104" s="90" t="s">
        <v>91</v>
      </c>
      <c r="C104" s="102" t="s">
        <v>104</v>
      </c>
      <c r="D104" s="100">
        <v>30</v>
      </c>
      <c r="E104" s="100">
        <v>10</v>
      </c>
      <c r="F104" s="77"/>
      <c r="G104" s="109">
        <v>32</v>
      </c>
      <c r="H104" s="108">
        <v>27</v>
      </c>
      <c r="I104" s="108">
        <v>29</v>
      </c>
      <c r="J104" s="108">
        <v>30</v>
      </c>
      <c r="K104" s="108"/>
      <c r="L104" s="108"/>
      <c r="M104" s="108"/>
      <c r="N104" s="108"/>
      <c r="O104" s="108"/>
      <c r="P104" s="108"/>
    </row>
    <row r="105" spans="1:16" ht="27">
      <c r="B105" s="35"/>
      <c r="C105" s="102" t="s">
        <v>105</v>
      </c>
      <c r="D105" s="108">
        <v>20</v>
      </c>
      <c r="E105" s="109" t="s">
        <v>92</v>
      </c>
      <c r="F105" s="87"/>
      <c r="G105" s="108">
        <v>12</v>
      </c>
      <c r="H105" s="108">
        <v>20</v>
      </c>
      <c r="I105" s="108"/>
      <c r="J105" s="108"/>
      <c r="K105" s="108"/>
      <c r="L105" s="108"/>
      <c r="M105" s="108"/>
      <c r="N105" s="108"/>
      <c r="O105" s="108"/>
      <c r="P105" s="108"/>
    </row>
    <row r="108" spans="1:16" ht="40.5">
      <c r="B108" s="62" t="s">
        <v>55</v>
      </c>
      <c r="C108" s="62" t="s">
        <v>56</v>
      </c>
      <c r="D108" s="189" t="s">
        <v>1327</v>
      </c>
      <c r="E108" s="78" t="s">
        <v>190</v>
      </c>
      <c r="F108" s="62"/>
      <c r="G108" s="61" t="s">
        <v>57</v>
      </c>
      <c r="H108" s="61" t="s">
        <v>58</v>
      </c>
      <c r="I108" s="61" t="s">
        <v>59</v>
      </c>
      <c r="J108" s="61" t="s">
        <v>60</v>
      </c>
      <c r="K108" s="61" t="s">
        <v>61</v>
      </c>
      <c r="L108" s="61" t="s">
        <v>62</v>
      </c>
      <c r="M108" s="61" t="s">
        <v>63</v>
      </c>
      <c r="N108" s="61" t="s">
        <v>64</v>
      </c>
      <c r="O108" s="61" t="s">
        <v>65</v>
      </c>
      <c r="P108" s="61" t="s">
        <v>66</v>
      </c>
    </row>
    <row r="109" spans="1:16" ht="24">
      <c r="A109" s="79" t="s">
        <v>1037</v>
      </c>
      <c r="B109" s="90" t="s">
        <v>243</v>
      </c>
      <c r="C109" s="102" t="s">
        <v>242</v>
      </c>
      <c r="D109" s="111">
        <v>6.9444444444444441E-3</v>
      </c>
      <c r="E109" s="99" t="s">
        <v>476</v>
      </c>
      <c r="F109" s="62"/>
      <c r="G109" s="111">
        <v>5.8912037037037032E-3</v>
      </c>
      <c r="H109" s="112">
        <v>7.1874999999999994E-3</v>
      </c>
      <c r="I109" s="112">
        <v>6.6550925925925935E-3</v>
      </c>
      <c r="J109" s="112"/>
      <c r="K109" s="112"/>
      <c r="L109" s="112"/>
      <c r="M109" s="112"/>
      <c r="N109" s="112"/>
      <c r="O109" s="112"/>
      <c r="P109" s="112"/>
    </row>
    <row r="110" spans="1:16" ht="27">
      <c r="B110" s="35"/>
      <c r="C110" s="102" t="s">
        <v>244</v>
      </c>
      <c r="D110" s="111">
        <v>6.25E-2</v>
      </c>
      <c r="E110" s="99" t="s">
        <v>188</v>
      </c>
      <c r="F110" s="62"/>
      <c r="G110" s="112">
        <v>0.10416666666666667</v>
      </c>
      <c r="H110" s="112">
        <v>9.1666666666666674E-2</v>
      </c>
      <c r="I110" s="112">
        <v>7.7083333333333337E-2</v>
      </c>
      <c r="J110" s="112"/>
      <c r="K110" s="112"/>
      <c r="L110" s="112"/>
      <c r="M110" s="112"/>
      <c r="N110" s="112"/>
      <c r="O110" s="112"/>
      <c r="P110" s="112"/>
    </row>
    <row r="111" spans="1:16" ht="40.5">
      <c r="B111" s="35"/>
      <c r="C111" s="102" t="s">
        <v>245</v>
      </c>
      <c r="D111" s="111">
        <v>0.125</v>
      </c>
      <c r="E111" s="99" t="s">
        <v>188</v>
      </c>
      <c r="F111" s="62"/>
      <c r="G111" s="112">
        <v>0.17361111111111113</v>
      </c>
      <c r="H111" s="112">
        <v>0.1423611111111111</v>
      </c>
      <c r="I111" s="112">
        <v>0.15625</v>
      </c>
      <c r="J111" s="112"/>
      <c r="K111" s="112"/>
      <c r="L111" s="112"/>
      <c r="M111" s="112"/>
      <c r="N111" s="112"/>
      <c r="O111" s="112"/>
      <c r="P111" s="112"/>
    </row>
    <row r="114" spans="1:18" ht="24">
      <c r="A114" s="42" t="s">
        <v>1310</v>
      </c>
      <c r="B114" s="11"/>
      <c r="C114" s="10"/>
      <c r="D114" s="10"/>
      <c r="E114" s="10"/>
      <c r="F114" s="10"/>
      <c r="G114" s="10"/>
      <c r="H114" s="10"/>
      <c r="I114" s="10"/>
      <c r="J114" s="10"/>
      <c r="K114" s="10"/>
      <c r="L114" s="10"/>
      <c r="M114" s="10"/>
      <c r="N114" s="10"/>
      <c r="O114" s="10"/>
      <c r="P114" s="10"/>
      <c r="Q114" s="10"/>
      <c r="R114" s="10"/>
    </row>
    <row r="116" spans="1:18" ht="24">
      <c r="B116" s="30" t="s">
        <v>365</v>
      </c>
    </row>
    <row r="117" spans="1:18">
      <c r="B117" s="40" t="s">
        <v>337</v>
      </c>
      <c r="C117" s="104" t="s">
        <v>366</v>
      </c>
    </row>
    <row r="118" spans="1:18">
      <c r="B118" s="40" t="s">
        <v>333</v>
      </c>
      <c r="C118" s="105">
        <v>41699</v>
      </c>
    </row>
    <row r="119" spans="1:18">
      <c r="B119" s="40" t="s">
        <v>334</v>
      </c>
      <c r="C119" s="105">
        <v>41974</v>
      </c>
    </row>
    <row r="121" spans="1:18" ht="24">
      <c r="A121" s="190" t="s">
        <v>1015</v>
      </c>
      <c r="B121" s="186" t="s">
        <v>55</v>
      </c>
      <c r="C121" s="186" t="s">
        <v>56</v>
      </c>
      <c r="D121" s="186" t="s">
        <v>94</v>
      </c>
      <c r="E121" s="186"/>
      <c r="F121" s="33"/>
      <c r="G121" s="192" t="s">
        <v>57</v>
      </c>
      <c r="H121" s="192" t="s">
        <v>58</v>
      </c>
      <c r="I121" s="192" t="s">
        <v>59</v>
      </c>
      <c r="J121" s="192" t="s">
        <v>60</v>
      </c>
      <c r="K121" s="192" t="s">
        <v>61</v>
      </c>
      <c r="L121" s="192" t="s">
        <v>62</v>
      </c>
      <c r="M121" s="192" t="s">
        <v>63</v>
      </c>
      <c r="N121" s="192" t="s">
        <v>64</v>
      </c>
      <c r="O121" s="192" t="s">
        <v>65</v>
      </c>
      <c r="P121" s="192" t="s">
        <v>66</v>
      </c>
    </row>
    <row r="122" spans="1:18">
      <c r="B122" s="107" t="s">
        <v>82</v>
      </c>
      <c r="C122" s="188"/>
      <c r="D122" s="106"/>
      <c r="E122" s="88"/>
      <c r="F122" s="33"/>
      <c r="G122" s="106"/>
      <c r="H122" s="106"/>
      <c r="I122" s="106"/>
      <c r="J122" s="106"/>
      <c r="K122" s="106"/>
      <c r="L122" s="106"/>
      <c r="M122" s="106"/>
      <c r="N122" s="106"/>
      <c r="O122" s="106"/>
      <c r="P122" s="106"/>
    </row>
    <row r="123" spans="1:18" s="164" customFormat="1">
      <c r="A123" s="221"/>
      <c r="B123" s="222"/>
      <c r="C123" s="223"/>
      <c r="D123" s="224"/>
      <c r="E123" s="225"/>
      <c r="F123" s="226"/>
      <c r="G123" s="224"/>
      <c r="H123" s="224"/>
      <c r="I123" s="224"/>
      <c r="J123" s="224"/>
      <c r="K123" s="224"/>
      <c r="L123" s="224"/>
      <c r="M123" s="224"/>
      <c r="N123" s="224"/>
      <c r="O123" s="224"/>
      <c r="P123" s="224"/>
    </row>
    <row r="124" spans="1:18" ht="24">
      <c r="A124" s="190" t="s">
        <v>1016</v>
      </c>
      <c r="B124" s="35" t="s">
        <v>83</v>
      </c>
      <c r="C124" s="188"/>
      <c r="D124" s="106"/>
      <c r="E124" s="88"/>
      <c r="F124" s="33"/>
      <c r="G124" s="106"/>
      <c r="H124" s="106"/>
      <c r="I124" s="106"/>
      <c r="J124" s="106"/>
      <c r="K124" s="106"/>
      <c r="L124" s="106"/>
      <c r="M124" s="106"/>
      <c r="N124" s="106"/>
      <c r="O124" s="106"/>
      <c r="P124" s="106"/>
    </row>
    <row r="125" spans="1:18" s="164" customFormat="1">
      <c r="A125" s="221"/>
      <c r="B125" s="227"/>
      <c r="C125" s="223"/>
      <c r="D125" s="224"/>
      <c r="E125" s="225"/>
      <c r="F125" s="226"/>
      <c r="G125" s="224"/>
      <c r="H125" s="224"/>
      <c r="I125" s="224"/>
      <c r="J125" s="224"/>
      <c r="K125" s="224"/>
      <c r="L125" s="224"/>
      <c r="M125" s="224"/>
      <c r="N125" s="224"/>
      <c r="O125" s="224"/>
      <c r="P125" s="224"/>
    </row>
    <row r="126" spans="1:18">
      <c r="B126"/>
      <c r="C126"/>
    </row>
    <row r="127" spans="1:18" ht="27">
      <c r="B127" s="186" t="s">
        <v>55</v>
      </c>
      <c r="C127" s="186" t="s">
        <v>56</v>
      </c>
      <c r="D127" s="186" t="s">
        <v>87</v>
      </c>
      <c r="E127" s="186" t="s">
        <v>86</v>
      </c>
      <c r="F127" s="186"/>
      <c r="G127" s="192" t="s">
        <v>57</v>
      </c>
      <c r="H127" s="192" t="s">
        <v>58</v>
      </c>
      <c r="I127" s="192" t="s">
        <v>59</v>
      </c>
      <c r="J127" s="192" t="s">
        <v>60</v>
      </c>
      <c r="K127" s="192" t="s">
        <v>61</v>
      </c>
      <c r="L127" s="192" t="s">
        <v>62</v>
      </c>
      <c r="M127" s="192" t="s">
        <v>63</v>
      </c>
      <c r="N127" s="192" t="s">
        <v>64</v>
      </c>
      <c r="O127" s="192" t="s">
        <v>65</v>
      </c>
      <c r="P127" s="192" t="s">
        <v>66</v>
      </c>
      <c r="Q127" s="41" t="s">
        <v>88</v>
      </c>
    </row>
    <row r="128" spans="1:18" ht="24">
      <c r="A128" s="190" t="s">
        <v>1024</v>
      </c>
      <c r="B128" s="35" t="s">
        <v>84</v>
      </c>
      <c r="C128" s="188"/>
      <c r="D128" s="108"/>
      <c r="E128" s="109"/>
      <c r="F128" s="87"/>
      <c r="G128" s="106"/>
      <c r="H128" s="106"/>
      <c r="I128" s="106"/>
      <c r="J128" s="106"/>
      <c r="K128" s="106"/>
      <c r="L128" s="106"/>
      <c r="M128" s="106"/>
      <c r="N128" s="106"/>
      <c r="O128" s="106"/>
      <c r="P128" s="106"/>
      <c r="Q128" s="89" t="e">
        <f>D128/E128</f>
        <v>#DIV/0!</v>
      </c>
    </row>
    <row r="129" spans="1:18">
      <c r="B129" s="35"/>
      <c r="C129" s="188"/>
      <c r="D129" s="108"/>
      <c r="E129" s="108"/>
      <c r="F129" s="87"/>
      <c r="G129" s="106"/>
      <c r="H129" s="106"/>
      <c r="I129" s="106"/>
      <c r="J129" s="106"/>
      <c r="K129" s="106"/>
      <c r="L129" s="106"/>
      <c r="M129" s="106"/>
      <c r="N129" s="106"/>
      <c r="O129" s="106"/>
      <c r="P129" s="106"/>
      <c r="Q129" s="89" t="e">
        <f>D129/E129</f>
        <v>#DIV/0!</v>
      </c>
    </row>
    <row r="130" spans="1:18">
      <c r="B130" s="12"/>
      <c r="C130" s="31"/>
      <c r="D130" s="32"/>
      <c r="E130" s="32"/>
      <c r="G130" s="32"/>
      <c r="H130" s="32"/>
      <c r="I130" s="32"/>
      <c r="J130" s="32"/>
      <c r="K130" s="32"/>
      <c r="L130" s="32"/>
      <c r="M130" s="32"/>
      <c r="N130" s="32"/>
      <c r="O130" s="32"/>
      <c r="P130" s="32"/>
      <c r="Q130" s="187" t="s">
        <v>78</v>
      </c>
      <c r="R130" s="187"/>
    </row>
    <row r="131" spans="1:18" ht="40.5">
      <c r="B131" s="186" t="s">
        <v>55</v>
      </c>
      <c r="C131" s="186" t="s">
        <v>56</v>
      </c>
      <c r="D131" s="189" t="s">
        <v>190</v>
      </c>
      <c r="E131" s="189" t="s">
        <v>474</v>
      </c>
      <c r="F131" s="33"/>
      <c r="G131" s="192" t="s">
        <v>57</v>
      </c>
      <c r="H131" s="192" t="s">
        <v>58</v>
      </c>
      <c r="I131" s="192" t="s">
        <v>59</v>
      </c>
      <c r="J131" s="192" t="s">
        <v>60</v>
      </c>
      <c r="K131" s="192" t="s">
        <v>61</v>
      </c>
      <c r="L131" s="192" t="s">
        <v>62</v>
      </c>
      <c r="M131" s="192" t="s">
        <v>63</v>
      </c>
      <c r="N131" s="192" t="s">
        <v>64</v>
      </c>
      <c r="O131" s="192" t="s">
        <v>65</v>
      </c>
      <c r="P131" s="192" t="s">
        <v>66</v>
      </c>
      <c r="Q131" s="41" t="s">
        <v>74</v>
      </c>
      <c r="R131" s="41" t="s">
        <v>75</v>
      </c>
    </row>
    <row r="132" spans="1:18" ht="27">
      <c r="A132" s="190" t="s">
        <v>1025</v>
      </c>
      <c r="B132" s="189" t="s">
        <v>71</v>
      </c>
      <c r="C132" s="188"/>
      <c r="D132" s="99"/>
      <c r="E132" s="99"/>
      <c r="F132" s="33"/>
      <c r="G132" s="110"/>
      <c r="H132" s="110"/>
      <c r="I132" s="110"/>
      <c r="J132" s="110"/>
      <c r="K132" s="110"/>
      <c r="L132" s="110"/>
      <c r="M132" s="110"/>
      <c r="N132" s="110"/>
      <c r="O132" s="110"/>
      <c r="P132" s="110"/>
      <c r="Q132" s="101"/>
      <c r="R132" s="101"/>
    </row>
    <row r="133" spans="1:18">
      <c r="B133" s="189"/>
      <c r="C133" s="188"/>
      <c r="D133" s="99"/>
      <c r="E133" s="99"/>
      <c r="F133" s="33"/>
      <c r="G133" s="110"/>
      <c r="H133" s="110"/>
      <c r="I133" s="110"/>
      <c r="J133" s="110"/>
      <c r="K133" s="110"/>
      <c r="L133" s="110"/>
      <c r="M133" s="110"/>
      <c r="N133" s="110"/>
      <c r="O133" s="110"/>
      <c r="P133" s="110"/>
      <c r="Q133" s="101"/>
      <c r="R133" s="101"/>
    </row>
    <row r="134" spans="1:18">
      <c r="B134" s="34"/>
      <c r="C134" s="31"/>
      <c r="D134" s="5"/>
      <c r="E134" s="5"/>
      <c r="G134" s="36"/>
      <c r="H134" s="36"/>
      <c r="I134" s="36"/>
      <c r="J134" s="36"/>
      <c r="K134" s="36"/>
      <c r="L134" s="36"/>
      <c r="M134" s="36"/>
      <c r="N134" s="36"/>
      <c r="O134" s="36"/>
      <c r="P134" s="36"/>
      <c r="Q134" s="12"/>
      <c r="R134" s="12"/>
    </row>
    <row r="135" spans="1:18" ht="40.5">
      <c r="B135" s="186" t="s">
        <v>55</v>
      </c>
      <c r="C135" s="186" t="s">
        <v>56</v>
      </c>
      <c r="D135" s="189" t="s">
        <v>190</v>
      </c>
      <c r="E135" s="189" t="s">
        <v>72</v>
      </c>
      <c r="F135" s="189" t="s">
        <v>73</v>
      </c>
      <c r="G135" s="192" t="s">
        <v>57</v>
      </c>
      <c r="H135" s="192" t="s">
        <v>58</v>
      </c>
      <c r="I135" s="192" t="s">
        <v>59</v>
      </c>
      <c r="J135" s="192" t="s">
        <v>60</v>
      </c>
      <c r="K135" s="192" t="s">
        <v>61</v>
      </c>
      <c r="L135" s="192" t="s">
        <v>62</v>
      </c>
      <c r="M135" s="192" t="s">
        <v>63</v>
      </c>
      <c r="N135" s="192" t="s">
        <v>64</v>
      </c>
      <c r="O135" s="192" t="s">
        <v>65</v>
      </c>
      <c r="P135" s="192" t="s">
        <v>66</v>
      </c>
    </row>
    <row r="136" spans="1:18" ht="27">
      <c r="A136" s="190" t="s">
        <v>1030</v>
      </c>
      <c r="B136" s="189" t="s">
        <v>70</v>
      </c>
      <c r="C136" s="188"/>
      <c r="D136" s="99"/>
      <c r="E136" s="99"/>
      <c r="F136" s="99"/>
      <c r="G136" s="110"/>
      <c r="H136" s="110"/>
      <c r="I136" s="110"/>
      <c r="J136" s="110"/>
      <c r="K136" s="110"/>
      <c r="L136" s="110"/>
      <c r="M136" s="110"/>
      <c r="N136" s="110"/>
      <c r="O136" s="110"/>
      <c r="P136" s="110"/>
    </row>
    <row r="137" spans="1:18">
      <c r="B137" s="40"/>
      <c r="C137" s="188"/>
      <c r="D137" s="99"/>
      <c r="E137" s="99"/>
      <c r="F137" s="99"/>
      <c r="G137" s="110"/>
      <c r="H137" s="110"/>
      <c r="I137" s="110"/>
      <c r="J137" s="110"/>
      <c r="K137" s="110"/>
      <c r="L137" s="110"/>
      <c r="M137" s="110"/>
      <c r="N137" s="110"/>
      <c r="O137" s="110"/>
      <c r="P137" s="110"/>
    </row>
    <row r="139" spans="1:18">
      <c r="B139" s="186" t="s">
        <v>55</v>
      </c>
      <c r="C139" s="186" t="s">
        <v>56</v>
      </c>
      <c r="D139" s="186" t="s">
        <v>90</v>
      </c>
      <c r="E139" s="186" t="s">
        <v>86</v>
      </c>
      <c r="F139" s="186"/>
      <c r="G139" s="192" t="s">
        <v>57</v>
      </c>
      <c r="H139" s="192" t="s">
        <v>58</v>
      </c>
      <c r="I139" s="192" t="s">
        <v>59</v>
      </c>
      <c r="J139" s="192" t="s">
        <v>60</v>
      </c>
      <c r="K139" s="192" t="s">
        <v>61</v>
      </c>
      <c r="L139" s="192" t="s">
        <v>62</v>
      </c>
      <c r="M139" s="192" t="s">
        <v>63</v>
      </c>
      <c r="N139" s="192" t="s">
        <v>64</v>
      </c>
      <c r="O139" s="192" t="s">
        <v>65</v>
      </c>
      <c r="P139" s="192" t="s">
        <v>66</v>
      </c>
    </row>
    <row r="140" spans="1:18" ht="27">
      <c r="A140" s="190" t="s">
        <v>1031</v>
      </c>
      <c r="B140" s="189" t="s">
        <v>91</v>
      </c>
      <c r="C140" s="188"/>
      <c r="D140" s="100"/>
      <c r="E140" s="100"/>
      <c r="F140" s="186"/>
      <c r="G140" s="109"/>
      <c r="H140" s="108"/>
      <c r="I140" s="108"/>
      <c r="J140" s="108"/>
      <c r="K140" s="108"/>
      <c r="L140" s="108"/>
      <c r="M140" s="108"/>
      <c r="N140" s="108"/>
      <c r="O140" s="108"/>
      <c r="P140" s="108"/>
    </row>
    <row r="141" spans="1:18">
      <c r="B141" s="35"/>
      <c r="C141" s="188"/>
      <c r="D141" s="108"/>
      <c r="E141" s="109"/>
      <c r="F141" s="87"/>
      <c r="G141" s="108"/>
      <c r="H141" s="108"/>
      <c r="I141" s="108"/>
      <c r="J141" s="108"/>
      <c r="K141" s="108"/>
      <c r="L141" s="108"/>
      <c r="M141" s="108"/>
      <c r="N141" s="108"/>
      <c r="O141" s="108"/>
      <c r="P141" s="108"/>
    </row>
    <row r="143" spans="1:18" ht="40.5">
      <c r="B143" s="186" t="s">
        <v>55</v>
      </c>
      <c r="C143" s="186" t="s">
        <v>56</v>
      </c>
      <c r="D143" s="189" t="s">
        <v>1327</v>
      </c>
      <c r="E143" s="189" t="s">
        <v>190</v>
      </c>
      <c r="F143" s="186"/>
      <c r="G143" s="192" t="s">
        <v>57</v>
      </c>
      <c r="H143" s="192" t="s">
        <v>58</v>
      </c>
      <c r="I143" s="192" t="s">
        <v>59</v>
      </c>
      <c r="J143" s="192" t="s">
        <v>60</v>
      </c>
      <c r="K143" s="192" t="s">
        <v>61</v>
      </c>
      <c r="L143" s="192" t="s">
        <v>62</v>
      </c>
      <c r="M143" s="192" t="s">
        <v>63</v>
      </c>
      <c r="N143" s="192" t="s">
        <v>64</v>
      </c>
      <c r="O143" s="192" t="s">
        <v>65</v>
      </c>
      <c r="P143" s="192" t="s">
        <v>66</v>
      </c>
    </row>
    <row r="144" spans="1:18" ht="24">
      <c r="A144" s="190" t="s">
        <v>1032</v>
      </c>
      <c r="B144" s="189" t="s">
        <v>243</v>
      </c>
      <c r="C144" s="188"/>
      <c r="D144" s="111"/>
      <c r="E144" s="99"/>
      <c r="F144" s="186"/>
      <c r="G144" s="111"/>
      <c r="H144" s="112"/>
      <c r="I144" s="112"/>
      <c r="J144" s="112"/>
      <c r="K144" s="112"/>
      <c r="L144" s="112"/>
      <c r="M144" s="112"/>
      <c r="N144" s="112"/>
      <c r="O144" s="112"/>
      <c r="P144" s="112"/>
    </row>
    <row r="145" spans="1:16">
      <c r="B145" s="35"/>
      <c r="C145" s="188"/>
      <c r="D145" s="111"/>
      <c r="E145" s="99"/>
      <c r="F145" s="186"/>
      <c r="G145" s="112"/>
      <c r="H145" s="112"/>
      <c r="I145" s="112"/>
      <c r="J145" s="112"/>
      <c r="K145" s="112"/>
      <c r="L145" s="112"/>
      <c r="M145" s="112"/>
      <c r="N145" s="112"/>
      <c r="O145" s="112"/>
      <c r="P145" s="112"/>
    </row>
    <row r="147" spans="1:16">
      <c r="A147" s="18"/>
      <c r="B147" s="235"/>
      <c r="C147" s="235"/>
      <c r="D147" s="18"/>
      <c r="E147" s="18"/>
      <c r="F147" s="18"/>
      <c r="G147" s="18"/>
      <c r="H147" s="18"/>
      <c r="I147" s="18"/>
      <c r="J147" s="18"/>
      <c r="K147" s="18"/>
      <c r="L147" s="18"/>
      <c r="M147" s="18"/>
    </row>
    <row r="148" spans="1:16">
      <c r="A148" s="18"/>
      <c r="B148" s="235"/>
      <c r="C148" s="235"/>
      <c r="D148" s="18"/>
      <c r="E148" s="18"/>
      <c r="F148" s="18"/>
      <c r="G148" s="18"/>
      <c r="H148" s="18"/>
      <c r="I148" s="18"/>
      <c r="J148" s="18"/>
      <c r="K148" s="18"/>
      <c r="L148" s="18"/>
      <c r="M148" s="18"/>
    </row>
    <row r="149" spans="1:16">
      <c r="A149" s="18"/>
      <c r="B149" s="235"/>
      <c r="C149" s="235"/>
      <c r="D149" s="18"/>
      <c r="E149" s="18"/>
      <c r="F149" s="18"/>
      <c r="G149" s="18"/>
      <c r="H149" s="18"/>
      <c r="I149" s="18"/>
      <c r="J149" s="18"/>
      <c r="K149" s="18"/>
      <c r="L149" s="18"/>
      <c r="M149" s="18"/>
    </row>
  </sheetData>
  <phoneticPr fontId="2"/>
  <pageMargins left="0.25" right="0.25" top="0.75" bottom="0.75" header="0.3" footer="0.3"/>
  <pageSetup paperSize="8" scale="43"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78"/>
  <sheetViews>
    <sheetView topLeftCell="A17" zoomScale="70" zoomScaleNormal="70" workbookViewId="0">
      <selection activeCell="K41" sqref="K41"/>
    </sheetView>
  </sheetViews>
  <sheetFormatPr defaultRowHeight="13.5"/>
  <cols>
    <col min="1" max="1" width="26.375" customWidth="1"/>
    <col min="2" max="2" width="21" customWidth="1"/>
    <col min="3" max="3" width="67.125" customWidth="1"/>
    <col min="4" max="4" width="83" customWidth="1"/>
    <col min="5" max="5" width="15.375" customWidth="1"/>
    <col min="6" max="6" width="18.5" bestFit="1" customWidth="1"/>
    <col min="7" max="7" width="17.5" bestFit="1" customWidth="1"/>
  </cols>
  <sheetData>
    <row r="1" spans="1:15" s="185" customFormat="1">
      <c r="A1" s="184" t="s">
        <v>1340</v>
      </c>
      <c r="B1" s="184"/>
      <c r="C1" s="184"/>
      <c r="D1" s="184"/>
      <c r="E1" s="184"/>
      <c r="F1"/>
      <c r="G1"/>
      <c r="H1"/>
      <c r="I1"/>
      <c r="J1"/>
      <c r="K1"/>
      <c r="L1"/>
      <c r="M1"/>
      <c r="N1"/>
    </row>
    <row r="2" spans="1:15" ht="24">
      <c r="A2" s="26" t="s">
        <v>913</v>
      </c>
      <c r="B2" s="2"/>
      <c r="C2" s="2"/>
      <c r="D2" s="25"/>
      <c r="E2" s="2"/>
    </row>
    <row r="3" spans="1:15" s="164" customFormat="1">
      <c r="A3" s="162" t="s">
        <v>914</v>
      </c>
      <c r="B3" s="162"/>
      <c r="C3" s="159"/>
      <c r="D3" s="163"/>
      <c r="E3" s="163"/>
      <c r="F3"/>
      <c r="G3"/>
      <c r="H3"/>
      <c r="I3"/>
      <c r="J3"/>
      <c r="K3"/>
      <c r="L3"/>
      <c r="M3"/>
      <c r="N3"/>
      <c r="O3"/>
    </row>
    <row r="4" spans="1:15" ht="13.5" customHeight="1">
      <c r="A4" s="68"/>
      <c r="B4" s="68"/>
      <c r="C4" s="69"/>
      <c r="D4" s="69"/>
      <c r="E4" s="68"/>
    </row>
    <row r="5" spans="1:15" ht="13.5" customHeight="1">
      <c r="A5" s="65" t="s">
        <v>265</v>
      </c>
      <c r="B5" s="67" t="s">
        <v>1163</v>
      </c>
      <c r="C5" s="66" t="s">
        <v>267</v>
      </c>
      <c r="D5" s="66"/>
      <c r="E5" s="65"/>
    </row>
    <row r="6" spans="1:15" ht="13.5" customHeight="1">
      <c r="A6" s="65"/>
      <c r="B6" s="67" t="s">
        <v>1164</v>
      </c>
      <c r="C6" s="66" t="s">
        <v>939</v>
      </c>
      <c r="D6" s="66"/>
      <c r="E6" s="65"/>
    </row>
    <row r="7" spans="1:15" ht="13.5" customHeight="1">
      <c r="A7" s="65"/>
      <c r="B7" s="67"/>
      <c r="C7" s="66"/>
      <c r="D7" s="66"/>
      <c r="E7" s="65"/>
    </row>
    <row r="8" spans="1:15" ht="13.5" customHeight="1">
      <c r="A8" s="65"/>
      <c r="B8" s="67" t="s">
        <v>933</v>
      </c>
      <c r="C8" s="66" t="s">
        <v>934</v>
      </c>
      <c r="D8" s="66"/>
      <c r="E8" s="65"/>
    </row>
    <row r="9" spans="1:15" ht="13.5" customHeight="1">
      <c r="A9" s="68"/>
      <c r="B9" s="68"/>
      <c r="C9" s="68"/>
      <c r="D9" s="68"/>
      <c r="E9" s="68"/>
    </row>
    <row r="10" spans="1:15" ht="13.5" customHeight="1">
      <c r="A10" s="65" t="s">
        <v>367</v>
      </c>
      <c r="B10" s="67" t="s">
        <v>278</v>
      </c>
      <c r="C10" s="66" t="s">
        <v>266</v>
      </c>
      <c r="D10" s="66"/>
      <c r="E10" s="65"/>
    </row>
    <row r="11" spans="1:15" ht="13.5" customHeight="1">
      <c r="A11" s="65"/>
      <c r="B11" s="67" t="s">
        <v>1059</v>
      </c>
      <c r="C11" s="65" t="s">
        <v>268</v>
      </c>
      <c r="D11" s="66"/>
      <c r="E11" s="65"/>
    </row>
    <row r="12" spans="1:15" ht="13.5" customHeight="1">
      <c r="A12" s="68"/>
      <c r="B12" s="68"/>
      <c r="C12" s="69"/>
      <c r="D12" s="69"/>
      <c r="E12" s="68"/>
    </row>
    <row r="13" spans="1:15" ht="13.5" customHeight="1">
      <c r="A13" s="65" t="s">
        <v>1019</v>
      </c>
      <c r="B13" s="70" t="s">
        <v>1020</v>
      </c>
      <c r="C13" s="66" t="s">
        <v>1205</v>
      </c>
      <c r="D13" s="66"/>
      <c r="E13" s="65"/>
    </row>
    <row r="14" spans="1:15" ht="13.5" customHeight="1">
      <c r="A14" s="65"/>
      <c r="B14" s="70"/>
      <c r="C14" s="66" t="s">
        <v>1200</v>
      </c>
      <c r="D14" s="66"/>
      <c r="E14" s="65"/>
    </row>
    <row r="15" spans="1:15" ht="13.5" customHeight="1">
      <c r="A15" s="65"/>
      <c r="B15" s="70"/>
      <c r="C15" s="66" t="s">
        <v>1201</v>
      </c>
      <c r="D15" s="66"/>
      <c r="E15" s="65"/>
    </row>
    <row r="16" spans="1:15" ht="13.5" customHeight="1">
      <c r="A16" s="65"/>
      <c r="B16" s="70"/>
      <c r="C16" s="66"/>
      <c r="D16" s="66"/>
      <c r="E16" s="65"/>
    </row>
    <row r="17" spans="1:5" ht="13.5" customHeight="1">
      <c r="A17" s="65"/>
      <c r="B17" s="70" t="s">
        <v>1016</v>
      </c>
      <c r="C17" s="66" t="s">
        <v>1204</v>
      </c>
      <c r="D17" s="66"/>
      <c r="E17" s="65"/>
    </row>
    <row r="18" spans="1:5" ht="13.5" customHeight="1">
      <c r="A18" s="65"/>
      <c r="B18" s="70"/>
      <c r="C18" s="66" t="s">
        <v>1202</v>
      </c>
      <c r="D18" s="66"/>
      <c r="E18" s="65"/>
    </row>
    <row r="19" spans="1:5" ht="13.5" customHeight="1">
      <c r="A19" s="65"/>
      <c r="B19" s="67"/>
      <c r="C19" s="66" t="s">
        <v>1203</v>
      </c>
      <c r="D19" s="66"/>
      <c r="E19" s="65"/>
    </row>
    <row r="20" spans="1:5" ht="13.5" customHeight="1">
      <c r="A20" s="68"/>
      <c r="B20" s="68"/>
      <c r="C20" s="69"/>
      <c r="D20" s="69"/>
      <c r="E20" s="68"/>
    </row>
    <row r="21" spans="1:5" ht="69" customHeight="1">
      <c r="A21" s="65" t="s">
        <v>349</v>
      </c>
      <c r="B21" s="92" t="s">
        <v>484</v>
      </c>
      <c r="C21" s="14" t="s">
        <v>485</v>
      </c>
      <c r="D21" s="66"/>
      <c r="E21" s="65"/>
    </row>
    <row r="22" spans="1:5" ht="94.5">
      <c r="A22" s="65"/>
      <c r="B22" s="92" t="s">
        <v>486</v>
      </c>
      <c r="C22" s="14" t="s">
        <v>487</v>
      </c>
      <c r="D22" s="65"/>
      <c r="E22" s="65"/>
    </row>
    <row r="23" spans="1:5" ht="40.5">
      <c r="A23" s="65"/>
      <c r="B23" s="92" t="s">
        <v>488</v>
      </c>
      <c r="C23" s="14" t="s">
        <v>489</v>
      </c>
      <c r="D23" s="66"/>
      <c r="E23" s="65"/>
    </row>
    <row r="24" spans="1:5" ht="13.5" customHeight="1">
      <c r="A24" s="65"/>
      <c r="B24" s="67"/>
      <c r="C24" s="66"/>
      <c r="D24" s="66"/>
      <c r="E24" s="65"/>
    </row>
    <row r="25" spans="1:5" ht="13.5" customHeight="1">
      <c r="A25" s="65"/>
      <c r="B25" s="67" t="s">
        <v>506</v>
      </c>
      <c r="C25" s="66" t="s">
        <v>1196</v>
      </c>
      <c r="D25" s="66"/>
      <c r="E25" s="65"/>
    </row>
    <row r="26" spans="1:5" ht="13.5" customHeight="1">
      <c r="A26" s="65"/>
      <c r="B26" s="67"/>
      <c r="C26" s="66" t="s">
        <v>491</v>
      </c>
      <c r="D26" s="66"/>
      <c r="E26" s="65"/>
    </row>
    <row r="27" spans="1:5" ht="13.5" customHeight="1">
      <c r="A27" s="65"/>
      <c r="B27" s="67"/>
      <c r="C27" s="66" t="s">
        <v>490</v>
      </c>
      <c r="D27" s="66"/>
      <c r="E27" s="65"/>
    </row>
    <row r="28" spans="1:5" ht="13.5" customHeight="1">
      <c r="A28" s="65"/>
      <c r="B28" s="67"/>
      <c r="C28" s="66"/>
      <c r="D28" s="66"/>
      <c r="E28" s="65"/>
    </row>
    <row r="29" spans="1:5" ht="13.5" customHeight="1">
      <c r="A29" s="68"/>
      <c r="B29" s="68"/>
      <c r="C29" s="69"/>
      <c r="D29" s="69"/>
      <c r="E29" s="68"/>
    </row>
    <row r="30" spans="1:5" ht="18.75">
      <c r="A30" s="93" t="s">
        <v>507</v>
      </c>
      <c r="B30" s="65"/>
      <c r="C30" s="65"/>
      <c r="D30" s="65"/>
      <c r="E30" s="65"/>
    </row>
    <row r="31" spans="1:5" ht="18.75">
      <c r="A31" s="93"/>
      <c r="B31" s="65"/>
      <c r="C31" s="65"/>
      <c r="D31" s="65"/>
      <c r="E31" s="65"/>
    </row>
    <row r="32" spans="1:5">
      <c r="A32" s="65"/>
      <c r="B32" t="s">
        <v>499</v>
      </c>
      <c r="C32" s="252" t="s">
        <v>496</v>
      </c>
      <c r="D32" s="254"/>
      <c r="E32" s="65"/>
    </row>
    <row r="33" spans="1:5">
      <c r="A33" s="65"/>
      <c r="C33" s="40" t="s">
        <v>494</v>
      </c>
      <c r="D33" s="40" t="s">
        <v>495</v>
      </c>
      <c r="E33" s="65"/>
    </row>
    <row r="34" spans="1:5" ht="54">
      <c r="A34" s="65"/>
      <c r="B34" s="33" t="s">
        <v>492</v>
      </c>
      <c r="C34" s="3" t="s">
        <v>1195</v>
      </c>
      <c r="D34" s="3" t="s">
        <v>1198</v>
      </c>
      <c r="E34" s="65"/>
    </row>
    <row r="35" spans="1:5" ht="40.5">
      <c r="A35" s="65"/>
      <c r="B35" s="33" t="s">
        <v>493</v>
      </c>
      <c r="C35" s="3" t="s">
        <v>1197</v>
      </c>
      <c r="D35" s="3" t="s">
        <v>497</v>
      </c>
      <c r="E35" s="65"/>
    </row>
    <row r="36" spans="1:5">
      <c r="A36" s="65"/>
      <c r="E36" s="65"/>
    </row>
    <row r="37" spans="1:5">
      <c r="A37" s="65"/>
      <c r="B37" t="s">
        <v>500</v>
      </c>
      <c r="C37" s="252" t="s">
        <v>496</v>
      </c>
      <c r="D37" s="254"/>
      <c r="E37" s="65"/>
    </row>
    <row r="38" spans="1:5">
      <c r="A38" s="65"/>
      <c r="C38" s="40" t="s">
        <v>494</v>
      </c>
      <c r="D38" s="40" t="s">
        <v>495</v>
      </c>
      <c r="E38" s="65"/>
    </row>
    <row r="39" spans="1:5" ht="38.25" customHeight="1">
      <c r="A39" s="65"/>
      <c r="B39" s="33" t="s">
        <v>492</v>
      </c>
      <c r="C39" s="3" t="s">
        <v>513</v>
      </c>
      <c r="D39" s="3" t="s">
        <v>512</v>
      </c>
      <c r="E39" s="65"/>
    </row>
    <row r="40" spans="1:5" ht="39" customHeight="1">
      <c r="A40" s="65"/>
      <c r="B40" s="33" t="s">
        <v>493</v>
      </c>
      <c r="C40" s="3" t="s">
        <v>501</v>
      </c>
      <c r="D40" s="3" t="s">
        <v>502</v>
      </c>
      <c r="E40" s="65"/>
    </row>
    <row r="41" spans="1:5">
      <c r="A41" s="65"/>
      <c r="E41" s="65"/>
    </row>
    <row r="42" spans="1:5">
      <c r="A42" s="65"/>
      <c r="C42" t="s">
        <v>498</v>
      </c>
      <c r="E42" s="65"/>
    </row>
    <row r="43" spans="1:5">
      <c r="A43" s="65"/>
      <c r="B43" s="65"/>
      <c r="C43" s="65"/>
      <c r="D43" s="65"/>
      <c r="E43" s="65"/>
    </row>
    <row r="44" spans="1:5" ht="13.5" customHeight="1">
      <c r="A44" s="68"/>
      <c r="B44" s="68"/>
      <c r="C44" s="69"/>
      <c r="D44" s="69"/>
      <c r="E44" s="68"/>
    </row>
    <row r="45" spans="1:5" ht="13.5" customHeight="1"/>
    <row r="46" spans="1:5" ht="13.5" customHeight="1"/>
    <row r="47" spans="1:5" ht="13.5" customHeight="1">
      <c r="C47" s="9"/>
      <c r="D47" s="9"/>
    </row>
    <row r="48" spans="1:5" ht="24">
      <c r="C48" s="27" t="s">
        <v>1199</v>
      </c>
      <c r="D48" s="46"/>
      <c r="E48" s="47"/>
    </row>
    <row r="50" spans="1:5">
      <c r="B50" s="91" t="s">
        <v>477</v>
      </c>
      <c r="C50" s="9"/>
      <c r="D50" s="29"/>
    </row>
    <row r="51" spans="1:5">
      <c r="B51" s="33" t="s">
        <v>508</v>
      </c>
      <c r="C51" s="33" t="s">
        <v>503</v>
      </c>
      <c r="D51" s="33" t="s">
        <v>241</v>
      </c>
    </row>
    <row r="52" spans="1:5">
      <c r="A52" s="9"/>
      <c r="B52" s="99" t="s">
        <v>509</v>
      </c>
      <c r="C52" s="101" t="s">
        <v>514</v>
      </c>
      <c r="D52" s="99" t="s">
        <v>240</v>
      </c>
    </row>
    <row r="53" spans="1:5">
      <c r="A53" s="9"/>
      <c r="B53" s="99" t="s">
        <v>510</v>
      </c>
      <c r="C53" s="101" t="s">
        <v>505</v>
      </c>
      <c r="D53" s="99" t="s">
        <v>239</v>
      </c>
    </row>
    <row r="54" spans="1:5">
      <c r="A54" s="9"/>
      <c r="B54" s="99" t="s">
        <v>511</v>
      </c>
      <c r="C54" s="99" t="s">
        <v>504</v>
      </c>
      <c r="D54" s="99" t="s">
        <v>238</v>
      </c>
    </row>
    <row r="55" spans="1:5">
      <c r="C55" s="9"/>
      <c r="D55" s="9"/>
    </row>
    <row r="56" spans="1:5">
      <c r="C56" s="9"/>
      <c r="D56" s="9"/>
    </row>
    <row r="57" spans="1:5" ht="24">
      <c r="C57" s="27" t="s">
        <v>1038</v>
      </c>
      <c r="D57" s="46"/>
      <c r="E57" s="47"/>
    </row>
    <row r="58" spans="1:5">
      <c r="C58" s="9"/>
      <c r="D58" s="9"/>
    </row>
    <row r="59" spans="1:5">
      <c r="C59" s="40" t="s">
        <v>134</v>
      </c>
    </row>
    <row r="60" spans="1:5">
      <c r="C60" s="104" t="s">
        <v>237</v>
      </c>
    </row>
    <row r="61" spans="1:5">
      <c r="C61" s="9"/>
    </row>
    <row r="62" spans="1:5">
      <c r="C62" s="35" t="s">
        <v>1206</v>
      </c>
    </row>
    <row r="63" spans="1:5">
      <c r="C63" s="104" t="s">
        <v>236</v>
      </c>
    </row>
    <row r="65" spans="1:5">
      <c r="C65" s="181" t="s">
        <v>4</v>
      </c>
    </row>
    <row r="66" spans="1:5">
      <c r="C66" s="35" t="s">
        <v>1207</v>
      </c>
    </row>
    <row r="67" spans="1:5">
      <c r="C67" s="104" t="s">
        <v>235</v>
      </c>
    </row>
    <row r="68" spans="1:5">
      <c r="C68" s="104" t="s">
        <v>135</v>
      </c>
    </row>
    <row r="69" spans="1:5">
      <c r="C69" s="104" t="s">
        <v>234</v>
      </c>
    </row>
    <row r="70" spans="1:5">
      <c r="C70" s="104"/>
    </row>
    <row r="71" spans="1:5">
      <c r="C71" s="104"/>
      <c r="D71" s="9"/>
    </row>
    <row r="72" spans="1:5">
      <c r="C72" s="104"/>
    </row>
    <row r="73" spans="1:5">
      <c r="C73" s="104"/>
    </row>
    <row r="76" spans="1:5">
      <c r="A76" s="18"/>
      <c r="B76" s="18"/>
      <c r="C76" s="18"/>
      <c r="D76" s="18"/>
      <c r="E76" s="18"/>
    </row>
    <row r="77" spans="1:5">
      <c r="A77" s="18"/>
      <c r="B77" s="18"/>
      <c r="C77" s="18"/>
      <c r="D77" s="18"/>
      <c r="E77" s="18"/>
    </row>
    <row r="78" spans="1:5">
      <c r="A78" s="18"/>
      <c r="B78" s="18"/>
      <c r="C78" s="18"/>
      <c r="D78" s="18"/>
      <c r="E78" s="18"/>
    </row>
  </sheetData>
  <mergeCells count="2">
    <mergeCell ref="C37:D37"/>
    <mergeCell ref="C32:D32"/>
  </mergeCells>
  <phoneticPr fontId="2"/>
  <pageMargins left="0.25" right="0.25" top="0.75" bottom="0.75" header="0.3" footer="0.3"/>
  <pageSetup paperSize="8" scale="58"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6"/>
  <sheetViews>
    <sheetView topLeftCell="A31" zoomScale="70" zoomScaleNormal="70" workbookViewId="0">
      <selection activeCell="K41" sqref="K41"/>
    </sheetView>
  </sheetViews>
  <sheetFormatPr defaultRowHeight="13.5"/>
  <cols>
    <col min="1" max="1" width="27.25" bestFit="1" customWidth="1"/>
    <col min="2" max="2" width="21.875" customWidth="1"/>
    <col min="3" max="3" width="15.875" customWidth="1"/>
    <col min="4" max="4" width="32.75" bestFit="1" customWidth="1"/>
    <col min="5" max="5" width="22.75" customWidth="1"/>
    <col min="6" max="6" width="18.75" bestFit="1" customWidth="1"/>
    <col min="7" max="7" width="17.125" customWidth="1"/>
    <col min="8" max="8" width="13.875" customWidth="1"/>
    <col min="9" max="9" width="11.625" customWidth="1"/>
    <col min="10" max="10" width="12.875" customWidth="1"/>
    <col min="11" max="11" width="8.5" bestFit="1" customWidth="1"/>
    <col min="12" max="12" width="10.5" bestFit="1" customWidth="1"/>
    <col min="13" max="13" width="44.25" bestFit="1" customWidth="1"/>
    <col min="14" max="14" width="10.375" bestFit="1" customWidth="1"/>
    <col min="16" max="16" width="10.375" bestFit="1" customWidth="1"/>
  </cols>
  <sheetData>
    <row r="1" spans="1:15" s="164" customFormat="1">
      <c r="A1" s="184" t="s">
        <v>1334</v>
      </c>
      <c r="B1" s="159"/>
      <c r="C1" s="163"/>
      <c r="D1" s="163"/>
      <c r="E1" s="163"/>
      <c r="F1" s="163"/>
      <c r="G1" s="163"/>
      <c r="H1" s="163"/>
    </row>
    <row r="2" spans="1:15" ht="24">
      <c r="A2" s="26" t="s">
        <v>915</v>
      </c>
      <c r="B2" s="2"/>
      <c r="C2" s="2"/>
      <c r="D2" s="25"/>
      <c r="E2" s="2"/>
      <c r="F2" s="2"/>
      <c r="G2" s="2"/>
      <c r="H2" s="2"/>
    </row>
    <row r="3" spans="1:15" s="164" customFormat="1">
      <c r="A3" s="162" t="s">
        <v>916</v>
      </c>
      <c r="B3" s="162"/>
      <c r="C3" s="159"/>
      <c r="D3" s="163"/>
      <c r="E3" s="163"/>
      <c r="F3" s="163"/>
      <c r="G3" s="163"/>
      <c r="H3" s="163"/>
      <c r="I3"/>
      <c r="J3"/>
      <c r="K3"/>
      <c r="L3"/>
      <c r="M3"/>
      <c r="N3"/>
      <c r="O3"/>
    </row>
    <row r="4" spans="1:15">
      <c r="A4" s="68"/>
      <c r="B4" s="68"/>
      <c r="C4" s="69"/>
      <c r="D4" s="69"/>
      <c r="E4" s="68"/>
      <c r="F4" s="68"/>
      <c r="G4" s="68"/>
      <c r="H4" s="68"/>
    </row>
    <row r="5" spans="1:15">
      <c r="A5" s="65" t="s">
        <v>265</v>
      </c>
      <c r="B5" s="67" t="s">
        <v>1163</v>
      </c>
      <c r="C5" s="66" t="s">
        <v>935</v>
      </c>
      <c r="D5" s="66"/>
      <c r="E5" s="65"/>
      <c r="F5" s="65"/>
      <c r="G5" s="65"/>
      <c r="H5" s="65"/>
    </row>
    <row r="6" spans="1:15">
      <c r="A6" s="65"/>
      <c r="B6" s="67" t="s">
        <v>1164</v>
      </c>
      <c r="C6" s="66" t="s">
        <v>938</v>
      </c>
      <c r="D6" s="66"/>
      <c r="E6" s="65"/>
      <c r="F6" s="65"/>
      <c r="G6" s="65"/>
      <c r="H6" s="65"/>
    </row>
    <row r="7" spans="1:15">
      <c r="A7" s="65"/>
      <c r="B7" s="67"/>
      <c r="C7" s="66" t="s">
        <v>937</v>
      </c>
      <c r="D7" s="66"/>
      <c r="E7" s="65"/>
      <c r="F7" s="65"/>
      <c r="G7" s="65"/>
      <c r="H7" s="65"/>
    </row>
    <row r="8" spans="1:15">
      <c r="A8" s="65"/>
      <c r="B8" s="67"/>
      <c r="C8" s="66" t="s">
        <v>936</v>
      </c>
      <c r="D8" s="66"/>
      <c r="E8" s="65"/>
      <c r="F8" s="65"/>
      <c r="G8" s="65"/>
      <c r="H8" s="65"/>
    </row>
    <row r="9" spans="1:15">
      <c r="A9" s="65"/>
      <c r="B9" s="67"/>
      <c r="C9" s="66"/>
      <c r="D9" s="66"/>
      <c r="E9" s="65"/>
      <c r="F9" s="65"/>
      <c r="G9" s="65"/>
      <c r="H9" s="65"/>
    </row>
    <row r="10" spans="1:15">
      <c r="A10" s="65"/>
      <c r="B10" s="67" t="s">
        <v>933</v>
      </c>
      <c r="C10" s="66" t="s">
        <v>942</v>
      </c>
      <c r="D10" s="66"/>
      <c r="E10" s="65"/>
      <c r="F10" s="65"/>
      <c r="G10" s="65"/>
      <c r="H10" s="65"/>
    </row>
    <row r="11" spans="1:15">
      <c r="A11" s="65"/>
      <c r="B11" s="67"/>
      <c r="C11" s="66" t="s">
        <v>940</v>
      </c>
      <c r="D11" s="66"/>
      <c r="E11" s="65"/>
      <c r="F11" s="65"/>
      <c r="G11" s="65"/>
      <c r="H11" s="65"/>
    </row>
    <row r="12" spans="1:15">
      <c r="A12" s="65"/>
      <c r="B12" s="67"/>
      <c r="C12" s="66" t="s">
        <v>941</v>
      </c>
      <c r="D12" s="66"/>
      <c r="E12" s="65"/>
      <c r="F12" s="65"/>
      <c r="G12" s="65"/>
      <c r="H12" s="65"/>
    </row>
    <row r="13" spans="1:15">
      <c r="A13" s="65"/>
      <c r="B13" s="67"/>
      <c r="C13" s="66"/>
      <c r="D13" s="66"/>
      <c r="E13" s="65"/>
      <c r="F13" s="65"/>
      <c r="G13" s="65"/>
      <c r="H13" s="65"/>
    </row>
    <row r="14" spans="1:15">
      <c r="A14" s="68"/>
      <c r="B14" s="68"/>
      <c r="C14" s="68"/>
      <c r="D14" s="68"/>
      <c r="E14" s="68"/>
      <c r="F14" s="68"/>
      <c r="G14" s="68"/>
      <c r="H14" s="68"/>
    </row>
    <row r="15" spans="1:15">
      <c r="A15" s="65" t="s">
        <v>367</v>
      </c>
      <c r="B15" s="67" t="s">
        <v>278</v>
      </c>
      <c r="C15" s="66" t="s">
        <v>1144</v>
      </c>
      <c r="D15" s="66"/>
      <c r="E15" s="65"/>
      <c r="F15" s="65"/>
      <c r="G15" s="65"/>
      <c r="H15" s="65"/>
    </row>
    <row r="16" spans="1:15">
      <c r="A16" s="65"/>
      <c r="B16" s="67" t="s">
        <v>1059</v>
      </c>
      <c r="C16" s="66" t="s">
        <v>1145</v>
      </c>
      <c r="D16" s="66"/>
      <c r="E16" s="65"/>
      <c r="F16" s="65"/>
      <c r="G16" s="65"/>
      <c r="H16" s="65"/>
    </row>
    <row r="17" spans="1:8">
      <c r="A17" s="65"/>
      <c r="B17" s="67"/>
      <c r="C17" s="66" t="s">
        <v>264</v>
      </c>
      <c r="D17" s="66"/>
      <c r="E17" s="65"/>
      <c r="F17" s="65"/>
      <c r="G17" s="65"/>
      <c r="H17" s="65"/>
    </row>
    <row r="18" spans="1:8">
      <c r="A18" s="68"/>
      <c r="B18" s="68"/>
      <c r="C18" s="69"/>
      <c r="D18" s="69"/>
      <c r="E18" s="68"/>
      <c r="F18" s="68"/>
      <c r="G18" s="68"/>
      <c r="H18" s="68"/>
    </row>
    <row r="19" spans="1:8">
      <c r="A19" s="65" t="s">
        <v>1019</v>
      </c>
      <c r="B19" s="70" t="s">
        <v>1023</v>
      </c>
      <c r="C19" s="66" t="s">
        <v>1135</v>
      </c>
      <c r="D19" s="66"/>
      <c r="E19" s="65"/>
      <c r="F19" s="65"/>
      <c r="G19" s="65"/>
      <c r="H19" s="65"/>
    </row>
    <row r="20" spans="1:8">
      <c r="A20" s="65"/>
      <c r="B20" s="70"/>
      <c r="C20" s="66"/>
      <c r="D20" s="66"/>
      <c r="E20" s="65"/>
      <c r="F20" s="65"/>
      <c r="G20" s="65"/>
      <c r="H20" s="65"/>
    </row>
    <row r="21" spans="1:8">
      <c r="A21" s="65"/>
      <c r="B21" s="70" t="s">
        <v>1016</v>
      </c>
      <c r="C21" s="66" t="s">
        <v>1136</v>
      </c>
      <c r="D21" s="66"/>
      <c r="E21" s="65"/>
      <c r="F21" s="65"/>
      <c r="G21" s="65"/>
      <c r="H21" s="65"/>
    </row>
    <row r="22" spans="1:8">
      <c r="A22" s="65"/>
      <c r="B22" s="70"/>
      <c r="C22" s="66" t="s">
        <v>1209</v>
      </c>
      <c r="D22" s="66"/>
      <c r="E22" s="65"/>
      <c r="F22" s="65"/>
      <c r="G22" s="65"/>
      <c r="H22" s="65"/>
    </row>
    <row r="23" spans="1:8">
      <c r="A23" s="65"/>
      <c r="B23" s="70"/>
      <c r="C23" s="66"/>
      <c r="D23" s="66"/>
      <c r="E23" s="65"/>
      <c r="F23" s="65"/>
      <c r="G23" s="65"/>
      <c r="H23" s="65"/>
    </row>
    <row r="24" spans="1:8">
      <c r="A24" s="65"/>
      <c r="B24" s="70" t="s">
        <v>1024</v>
      </c>
      <c r="C24" s="66" t="s">
        <v>1137</v>
      </c>
      <c r="D24" s="66"/>
      <c r="E24" s="65"/>
      <c r="F24" s="65"/>
      <c r="G24" s="65"/>
      <c r="H24" s="65"/>
    </row>
    <row r="25" spans="1:8">
      <c r="A25" s="65"/>
      <c r="B25" s="70"/>
      <c r="C25" s="66" t="s">
        <v>1208</v>
      </c>
      <c r="D25" s="66"/>
      <c r="E25" s="65"/>
      <c r="F25" s="65"/>
      <c r="G25" s="65"/>
      <c r="H25" s="65"/>
    </row>
    <row r="26" spans="1:8">
      <c r="A26" s="65"/>
      <c r="B26" s="70"/>
      <c r="C26" s="66"/>
      <c r="D26" s="66"/>
      <c r="E26" s="65"/>
      <c r="F26" s="65"/>
      <c r="G26" s="65"/>
      <c r="H26" s="65"/>
    </row>
    <row r="27" spans="1:8">
      <c r="A27" s="65"/>
      <c r="B27" s="70" t="s">
        <v>1039</v>
      </c>
      <c r="C27" s="66" t="s">
        <v>1138</v>
      </c>
      <c r="D27" s="66"/>
      <c r="E27" s="65"/>
      <c r="F27" s="65"/>
      <c r="G27" s="65"/>
      <c r="H27" s="65"/>
    </row>
    <row r="28" spans="1:8">
      <c r="A28" s="65"/>
      <c r="B28" s="70"/>
      <c r="C28" s="66"/>
      <c r="D28" s="66"/>
      <c r="E28" s="65"/>
      <c r="F28" s="65"/>
      <c r="G28" s="65"/>
      <c r="H28" s="65"/>
    </row>
    <row r="29" spans="1:8">
      <c r="A29" s="65"/>
      <c r="B29" s="70" t="s">
        <v>1210</v>
      </c>
      <c r="C29" s="66" t="s">
        <v>1211</v>
      </c>
      <c r="D29" s="66"/>
      <c r="E29" s="65"/>
      <c r="F29" s="65"/>
      <c r="G29" s="65"/>
      <c r="H29" s="65"/>
    </row>
    <row r="30" spans="1:8">
      <c r="A30" s="65"/>
      <c r="B30" s="70"/>
      <c r="C30" s="66" t="s">
        <v>1212</v>
      </c>
      <c r="D30" s="66"/>
      <c r="E30" s="65"/>
      <c r="F30" s="65"/>
      <c r="G30" s="65"/>
      <c r="H30" s="65"/>
    </row>
    <row r="31" spans="1:8">
      <c r="A31" s="65"/>
      <c r="B31" s="70"/>
      <c r="C31" s="66" t="s">
        <v>1215</v>
      </c>
      <c r="D31" s="66"/>
      <c r="E31" s="65"/>
      <c r="F31" s="65"/>
      <c r="G31" s="65"/>
      <c r="H31" s="65"/>
    </row>
    <row r="32" spans="1:8" ht="15">
      <c r="A32" s="65"/>
      <c r="B32" s="70"/>
      <c r="C32" s="66" t="s">
        <v>1213</v>
      </c>
      <c r="D32" s="66"/>
      <c r="E32" s="65"/>
      <c r="F32" s="65"/>
      <c r="G32" s="65"/>
      <c r="H32" s="65"/>
    </row>
    <row r="33" spans="1:16">
      <c r="A33" s="65"/>
      <c r="B33" s="70"/>
      <c r="C33" s="66" t="s">
        <v>1214</v>
      </c>
      <c r="D33" s="66"/>
      <c r="E33" s="65"/>
      <c r="F33" s="65"/>
      <c r="G33" s="65"/>
      <c r="H33" s="65"/>
    </row>
    <row r="34" spans="1:16">
      <c r="A34" s="68"/>
      <c r="B34" s="68"/>
      <c r="C34" s="69"/>
      <c r="D34" s="69"/>
      <c r="E34" s="68"/>
      <c r="F34" s="68"/>
      <c r="G34" s="68"/>
      <c r="H34" s="68"/>
    </row>
    <row r="36" spans="1:16" ht="13.5" customHeight="1"/>
    <row r="37" spans="1:16" ht="24">
      <c r="B37" s="42" t="s">
        <v>1324</v>
      </c>
      <c r="C37" s="10"/>
      <c r="D37" s="10"/>
      <c r="E37" s="10"/>
      <c r="F37" s="10"/>
      <c r="G37" s="10"/>
      <c r="H37" s="10"/>
      <c r="I37" s="10"/>
      <c r="J37" s="10"/>
    </row>
    <row r="38" spans="1:16" ht="24">
      <c r="A38" s="30" t="s">
        <v>332</v>
      </c>
      <c r="F38" s="271" t="s">
        <v>1020</v>
      </c>
      <c r="G38" s="264"/>
      <c r="H38" s="264" t="s">
        <v>1021</v>
      </c>
      <c r="I38" s="264"/>
      <c r="J38" s="264" t="s">
        <v>1040</v>
      </c>
      <c r="K38" s="264"/>
      <c r="L38" s="264"/>
      <c r="M38" s="264"/>
      <c r="N38" s="264"/>
      <c r="O38" s="264"/>
      <c r="P38" s="264"/>
    </row>
    <row r="39" spans="1:16" ht="24">
      <c r="A39" s="30" t="s">
        <v>1416</v>
      </c>
      <c r="E39" s="5"/>
      <c r="F39" s="201"/>
      <c r="G39" s="201"/>
      <c r="H39" s="201"/>
      <c r="I39" s="201"/>
      <c r="J39" s="201"/>
      <c r="K39" s="201"/>
      <c r="L39" s="201"/>
      <c r="M39" s="248" t="s">
        <v>31</v>
      </c>
      <c r="N39" s="248"/>
      <c r="O39" s="248"/>
      <c r="P39" s="248"/>
    </row>
    <row r="40" spans="1:16" ht="40.5">
      <c r="D40" s="17" t="s">
        <v>6</v>
      </c>
      <c r="E40" s="35" t="s">
        <v>21</v>
      </c>
      <c r="F40" s="50" t="s">
        <v>109</v>
      </c>
      <c r="G40" s="50" t="s">
        <v>108</v>
      </c>
      <c r="H40" s="50" t="s">
        <v>23</v>
      </c>
      <c r="I40" s="50" t="s">
        <v>111</v>
      </c>
      <c r="J40" s="50" t="s">
        <v>24</v>
      </c>
      <c r="K40" s="50" t="s">
        <v>25</v>
      </c>
      <c r="L40" s="50" t="s">
        <v>26</v>
      </c>
      <c r="M40" s="35" t="s">
        <v>27</v>
      </c>
      <c r="N40" s="35" t="s">
        <v>28</v>
      </c>
      <c r="O40" s="35" t="s">
        <v>29</v>
      </c>
      <c r="P40" s="35" t="s">
        <v>30</v>
      </c>
    </row>
    <row r="41" spans="1:16">
      <c r="D41" s="33" t="s">
        <v>14</v>
      </c>
      <c r="E41" s="99" t="s">
        <v>1313</v>
      </c>
      <c r="F41" s="99">
        <f>10*24</f>
        <v>240</v>
      </c>
      <c r="G41" s="99">
        <f>10*24</f>
        <v>240</v>
      </c>
      <c r="H41" s="99">
        <v>0</v>
      </c>
      <c r="I41" s="99" t="s">
        <v>112</v>
      </c>
      <c r="J41" s="99">
        <v>0</v>
      </c>
      <c r="K41" s="99">
        <v>0</v>
      </c>
      <c r="L41" s="99">
        <v>0</v>
      </c>
      <c r="M41" s="99" t="s">
        <v>233</v>
      </c>
      <c r="N41" s="99" t="s">
        <v>233</v>
      </c>
      <c r="O41" s="99" t="s">
        <v>231</v>
      </c>
      <c r="P41" s="99" t="s">
        <v>231</v>
      </c>
    </row>
    <row r="42" spans="1:16">
      <c r="D42" s="33" t="s">
        <v>15</v>
      </c>
      <c r="E42" s="99" t="s">
        <v>1314</v>
      </c>
      <c r="F42" s="99">
        <f>12*24</f>
        <v>288</v>
      </c>
      <c r="G42" s="99">
        <f>12*24</f>
        <v>288</v>
      </c>
      <c r="H42" s="99">
        <v>1</v>
      </c>
      <c r="I42" s="99" t="s">
        <v>112</v>
      </c>
      <c r="J42" s="99">
        <v>0</v>
      </c>
      <c r="K42" s="99">
        <v>0</v>
      </c>
      <c r="L42" s="99">
        <v>0</v>
      </c>
      <c r="M42" s="99" t="s">
        <v>228</v>
      </c>
      <c r="N42" s="99" t="s">
        <v>232</v>
      </c>
      <c r="O42" s="99" t="s">
        <v>231</v>
      </c>
      <c r="P42" s="99" t="s">
        <v>231</v>
      </c>
    </row>
    <row r="43" spans="1:16">
      <c r="D43" s="33" t="s">
        <v>16</v>
      </c>
      <c r="E43" s="99" t="s">
        <v>106</v>
      </c>
      <c r="F43" s="99">
        <v>4231</v>
      </c>
      <c r="G43" s="99">
        <f>200*24</f>
        <v>4800</v>
      </c>
      <c r="H43" s="99">
        <v>41</v>
      </c>
      <c r="I43" s="99" t="s">
        <v>89</v>
      </c>
      <c r="J43" s="99">
        <v>20</v>
      </c>
      <c r="K43" s="99">
        <v>569</v>
      </c>
      <c r="L43" s="99">
        <v>569</v>
      </c>
      <c r="M43" s="99" t="s">
        <v>230</v>
      </c>
      <c r="N43" s="99" t="s">
        <v>228</v>
      </c>
      <c r="O43" s="99" t="s">
        <v>228</v>
      </c>
      <c r="P43" s="99" t="s">
        <v>229</v>
      </c>
    </row>
    <row r="44" spans="1:16">
      <c r="D44" s="33" t="s">
        <v>17</v>
      </c>
      <c r="E44" s="99" t="s">
        <v>107</v>
      </c>
      <c r="F44" s="99">
        <v>5440</v>
      </c>
      <c r="G44" s="99">
        <f>230*24</f>
        <v>5520</v>
      </c>
      <c r="H44" s="99">
        <v>12</v>
      </c>
      <c r="I44" s="99" t="s">
        <v>89</v>
      </c>
      <c r="J44" s="99">
        <v>8</v>
      </c>
      <c r="K44" s="99">
        <v>80</v>
      </c>
      <c r="L44" s="99">
        <v>80</v>
      </c>
      <c r="M44" s="99" t="s">
        <v>228</v>
      </c>
      <c r="N44" s="99" t="s">
        <v>229</v>
      </c>
      <c r="O44" s="99" t="s">
        <v>228</v>
      </c>
      <c r="P44" s="99" t="s">
        <v>227</v>
      </c>
    </row>
    <row r="45" spans="1:16">
      <c r="D45" s="33" t="s">
        <v>18</v>
      </c>
      <c r="E45" s="99"/>
      <c r="F45" s="101"/>
      <c r="G45" s="99"/>
      <c r="H45" s="99"/>
      <c r="I45" s="99"/>
      <c r="J45" s="99"/>
      <c r="K45" s="99"/>
      <c r="L45" s="99"/>
      <c r="M45" s="99"/>
      <c r="N45" s="99"/>
      <c r="O45" s="99"/>
      <c r="P45" s="99"/>
    </row>
    <row r="46" spans="1:16">
      <c r="D46" s="33" t="s">
        <v>19</v>
      </c>
      <c r="E46" s="99"/>
      <c r="F46" s="99"/>
      <c r="G46" s="99"/>
      <c r="H46" s="99"/>
      <c r="I46" s="99"/>
      <c r="J46" s="99"/>
      <c r="K46" s="99"/>
      <c r="L46" s="99"/>
      <c r="M46" s="99"/>
      <c r="N46" s="99"/>
      <c r="O46" s="99"/>
      <c r="P46" s="99"/>
    </row>
    <row r="47" spans="1:16">
      <c r="D47" s="33" t="s">
        <v>20</v>
      </c>
      <c r="E47" s="99"/>
      <c r="F47" s="99"/>
      <c r="G47" s="99"/>
      <c r="H47" s="99"/>
      <c r="I47" s="99"/>
      <c r="J47" s="99"/>
      <c r="K47" s="99"/>
      <c r="L47" s="99"/>
      <c r="M47" s="99"/>
      <c r="N47" s="99"/>
      <c r="O47" s="99"/>
      <c r="P47" s="99"/>
    </row>
    <row r="48" spans="1:16">
      <c r="E48" s="5"/>
      <c r="F48" s="5"/>
      <c r="G48" s="5"/>
      <c r="H48" s="5"/>
      <c r="I48" s="5"/>
      <c r="J48" s="5"/>
      <c r="K48" s="5"/>
      <c r="L48" s="5"/>
      <c r="M48" s="5"/>
      <c r="N48" s="5"/>
      <c r="O48" s="5"/>
      <c r="P48" s="5"/>
    </row>
    <row r="49" spans="2:16">
      <c r="E49" s="5"/>
      <c r="F49" s="5"/>
      <c r="G49" s="5"/>
      <c r="H49" s="5"/>
      <c r="I49" s="5"/>
      <c r="J49" s="5"/>
      <c r="K49" s="5"/>
      <c r="L49" s="5"/>
    </row>
    <row r="50" spans="2:16">
      <c r="C50" s="10" t="s">
        <v>10</v>
      </c>
      <c r="D50" s="10"/>
      <c r="E50" s="17"/>
      <c r="F50" s="17"/>
      <c r="G50" s="17"/>
      <c r="H50" s="5"/>
      <c r="I50" s="5"/>
      <c r="J50" s="5"/>
      <c r="K50" s="5"/>
      <c r="L50" s="5"/>
    </row>
    <row r="51" spans="2:16" ht="24">
      <c r="C51" s="10"/>
      <c r="D51" s="179" t="s">
        <v>1210</v>
      </c>
      <c r="H51" s="5"/>
      <c r="I51" s="5"/>
      <c r="J51" s="5"/>
      <c r="K51" s="5"/>
      <c r="L51" s="5"/>
    </row>
    <row r="52" spans="2:16">
      <c r="C52" s="10"/>
      <c r="D52" s="35" t="s">
        <v>110</v>
      </c>
      <c r="H52" s="5"/>
      <c r="I52" s="5"/>
      <c r="J52" s="5"/>
      <c r="K52" s="5"/>
      <c r="L52" s="5"/>
    </row>
    <row r="53" spans="2:16">
      <c r="C53" s="10"/>
      <c r="D53" s="99" t="s">
        <v>1216</v>
      </c>
      <c r="H53" s="5"/>
      <c r="I53" s="5"/>
      <c r="J53" s="5"/>
      <c r="K53" s="5"/>
      <c r="L53" s="5"/>
    </row>
    <row r="54" spans="2:16">
      <c r="D54" s="9"/>
    </row>
    <row r="55" spans="2:16">
      <c r="D55" s="9"/>
    </row>
    <row r="56" spans="2:16">
      <c r="C56" s="10" t="s">
        <v>10</v>
      </c>
      <c r="D56" s="10"/>
      <c r="E56" s="17"/>
      <c r="F56" s="17"/>
      <c r="G56" s="17"/>
    </row>
    <row r="57" spans="2:16">
      <c r="C57" s="10"/>
      <c r="D57" s="15" t="s">
        <v>32</v>
      </c>
      <c r="E57" s="15"/>
      <c r="F57" s="15"/>
    </row>
    <row r="58" spans="2:16">
      <c r="C58" s="10"/>
      <c r="D58" s="33" t="s">
        <v>226</v>
      </c>
      <c r="E58" s="33" t="s">
        <v>12</v>
      </c>
      <c r="F58" s="5"/>
    </row>
    <row r="59" spans="2:16">
      <c r="C59" s="10"/>
      <c r="D59" s="99" t="s">
        <v>225</v>
      </c>
      <c r="E59" s="99"/>
      <c r="F59" s="5" t="s">
        <v>33</v>
      </c>
    </row>
    <row r="62" spans="2:16" ht="24">
      <c r="B62" s="42" t="s">
        <v>1325</v>
      </c>
      <c r="C62" s="10"/>
      <c r="D62" s="10"/>
      <c r="E62" s="10"/>
      <c r="F62" s="10"/>
      <c r="G62" s="10"/>
      <c r="H62" s="10"/>
      <c r="I62" s="10"/>
      <c r="J62" s="10"/>
    </row>
    <row r="63" spans="2:16" ht="24">
      <c r="F63" s="271" t="s">
        <v>1015</v>
      </c>
      <c r="G63" s="264"/>
      <c r="H63" s="264" t="s">
        <v>1016</v>
      </c>
      <c r="I63" s="264"/>
      <c r="J63" s="264" t="s">
        <v>1040</v>
      </c>
      <c r="K63" s="264"/>
      <c r="L63" s="264"/>
      <c r="M63" s="264"/>
      <c r="N63" s="264"/>
      <c r="O63" s="264"/>
      <c r="P63" s="264"/>
    </row>
    <row r="64" spans="2:16">
      <c r="E64" s="5"/>
      <c r="F64" s="201"/>
      <c r="G64" s="201"/>
      <c r="H64" s="201"/>
      <c r="I64" s="201"/>
      <c r="J64" s="201"/>
      <c r="K64" s="201"/>
      <c r="L64" s="201"/>
      <c r="M64" s="248" t="s">
        <v>31</v>
      </c>
      <c r="N64" s="248"/>
      <c r="O64" s="248"/>
      <c r="P64" s="248"/>
    </row>
    <row r="65" spans="1:16" ht="40.5">
      <c r="A65" s="30" t="s">
        <v>365</v>
      </c>
      <c r="B65" s="9"/>
      <c r="D65" s="17" t="s">
        <v>6</v>
      </c>
      <c r="E65" s="35" t="s">
        <v>21</v>
      </c>
      <c r="F65" s="50" t="s">
        <v>109</v>
      </c>
      <c r="G65" s="50" t="s">
        <v>108</v>
      </c>
      <c r="H65" s="50" t="s">
        <v>23</v>
      </c>
      <c r="I65" s="50" t="s">
        <v>111</v>
      </c>
      <c r="J65" s="50" t="s">
        <v>24</v>
      </c>
      <c r="K65" s="50" t="s">
        <v>25</v>
      </c>
      <c r="L65" s="50" t="s">
        <v>26</v>
      </c>
      <c r="M65" s="35" t="s">
        <v>27</v>
      </c>
      <c r="N65" s="35" t="s">
        <v>28</v>
      </c>
      <c r="O65" s="35" t="s">
        <v>29</v>
      </c>
      <c r="P65" s="35" t="s">
        <v>30</v>
      </c>
    </row>
    <row r="66" spans="1:16">
      <c r="A66" s="40" t="s">
        <v>337</v>
      </c>
      <c r="B66" s="104" t="s">
        <v>366</v>
      </c>
      <c r="D66" s="33" t="s">
        <v>14</v>
      </c>
      <c r="E66" s="99"/>
      <c r="F66" s="99"/>
      <c r="G66" s="99"/>
      <c r="H66" s="99"/>
      <c r="I66" s="99"/>
      <c r="J66" s="99"/>
      <c r="K66" s="99"/>
      <c r="L66" s="99"/>
      <c r="M66" s="99"/>
      <c r="N66" s="99"/>
      <c r="O66" s="99"/>
      <c r="P66" s="99"/>
    </row>
    <row r="67" spans="1:16">
      <c r="A67" s="40" t="s">
        <v>333</v>
      </c>
      <c r="B67" s="105">
        <v>41699</v>
      </c>
      <c r="D67" s="33" t="s">
        <v>15</v>
      </c>
      <c r="E67" s="99"/>
      <c r="F67" s="99"/>
      <c r="G67" s="99"/>
      <c r="H67" s="99"/>
      <c r="I67" s="99"/>
      <c r="J67" s="99"/>
      <c r="K67" s="99"/>
      <c r="L67" s="99"/>
      <c r="M67" s="99"/>
      <c r="N67" s="99"/>
      <c r="O67" s="99"/>
      <c r="P67" s="99"/>
    </row>
    <row r="68" spans="1:16">
      <c r="A68" s="40" t="s">
        <v>334</v>
      </c>
      <c r="B68" s="105">
        <v>41974</v>
      </c>
      <c r="D68" s="33" t="s">
        <v>16</v>
      </c>
      <c r="E68" s="99"/>
      <c r="F68" s="99"/>
      <c r="G68" s="99"/>
      <c r="H68" s="99"/>
      <c r="I68" s="99"/>
      <c r="J68" s="99"/>
      <c r="K68" s="99"/>
      <c r="L68" s="99"/>
      <c r="M68" s="99"/>
      <c r="N68" s="99"/>
      <c r="O68" s="99"/>
      <c r="P68" s="99"/>
    </row>
    <row r="69" spans="1:16">
      <c r="D69" s="33" t="s">
        <v>17</v>
      </c>
      <c r="E69" s="99"/>
      <c r="F69" s="99"/>
      <c r="G69" s="99"/>
      <c r="H69" s="99"/>
      <c r="I69" s="99"/>
      <c r="J69" s="99"/>
      <c r="K69" s="99"/>
      <c r="L69" s="99"/>
      <c r="M69" s="99"/>
      <c r="N69" s="99"/>
      <c r="O69" s="99"/>
      <c r="P69" s="99"/>
    </row>
    <row r="70" spans="1:16">
      <c r="D70" s="33" t="s">
        <v>18</v>
      </c>
      <c r="E70" s="99"/>
      <c r="F70" s="101"/>
      <c r="G70" s="99"/>
      <c r="H70" s="99"/>
      <c r="I70" s="99"/>
      <c r="J70" s="99"/>
      <c r="K70" s="99"/>
      <c r="L70" s="99"/>
      <c r="M70" s="99"/>
      <c r="N70" s="99"/>
      <c r="O70" s="99"/>
      <c r="P70" s="99"/>
    </row>
    <row r="71" spans="1:16">
      <c r="D71" s="33" t="s">
        <v>19</v>
      </c>
      <c r="E71" s="99"/>
      <c r="F71" s="99"/>
      <c r="G71" s="99"/>
      <c r="H71" s="99"/>
      <c r="I71" s="99"/>
      <c r="J71" s="99"/>
      <c r="K71" s="99"/>
      <c r="L71" s="99"/>
      <c r="M71" s="99"/>
      <c r="N71" s="99"/>
      <c r="O71" s="99"/>
      <c r="P71" s="99"/>
    </row>
    <row r="72" spans="1:16">
      <c r="D72" s="33" t="s">
        <v>20</v>
      </c>
      <c r="E72" s="99"/>
      <c r="F72" s="99"/>
      <c r="G72" s="99"/>
      <c r="H72" s="99"/>
      <c r="I72" s="99"/>
      <c r="J72" s="99"/>
      <c r="K72" s="99"/>
      <c r="L72" s="99"/>
      <c r="M72" s="99"/>
      <c r="N72" s="99"/>
      <c r="O72" s="99"/>
      <c r="P72" s="99"/>
    </row>
    <row r="74" spans="1:16">
      <c r="A74" s="18"/>
      <c r="B74" s="18"/>
      <c r="C74" s="18"/>
      <c r="D74" s="18"/>
      <c r="E74" s="18"/>
      <c r="F74" s="18"/>
      <c r="G74" s="18"/>
      <c r="H74" s="18"/>
    </row>
    <row r="75" spans="1:16">
      <c r="A75" s="18"/>
      <c r="B75" s="18"/>
      <c r="C75" s="18"/>
      <c r="D75" s="18"/>
      <c r="E75" s="18"/>
      <c r="F75" s="18"/>
      <c r="G75" s="18"/>
      <c r="H75" s="18"/>
    </row>
    <row r="76" spans="1:16">
      <c r="A76" s="18"/>
      <c r="B76" s="18"/>
      <c r="C76" s="18"/>
      <c r="D76" s="18"/>
      <c r="E76" s="18"/>
      <c r="F76" s="18"/>
      <c r="G76" s="18"/>
      <c r="H76" s="18"/>
    </row>
  </sheetData>
  <mergeCells count="8">
    <mergeCell ref="M64:P64"/>
    <mergeCell ref="M39:P39"/>
    <mergeCell ref="F38:G38"/>
    <mergeCell ref="H38:I38"/>
    <mergeCell ref="J38:P38"/>
    <mergeCell ref="F63:G63"/>
    <mergeCell ref="H63:I63"/>
    <mergeCell ref="J63:P63"/>
  </mergeCells>
  <phoneticPr fontId="2"/>
  <pageMargins left="0.25" right="0.25" top="0.75" bottom="0.75" header="0.3" footer="0.3"/>
  <pageSetup paperSize="8" scale="7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7"/>
  <sheetViews>
    <sheetView topLeftCell="A19" workbookViewId="0">
      <selection activeCell="K41" sqref="K41"/>
    </sheetView>
  </sheetViews>
  <sheetFormatPr defaultRowHeight="13.5"/>
  <cols>
    <col min="1" max="1" width="28" bestFit="1" customWidth="1"/>
    <col min="2" max="2" width="22.625" bestFit="1" customWidth="1"/>
    <col min="3" max="3" width="19.625" customWidth="1"/>
    <col min="4" max="4" width="49.75" customWidth="1"/>
    <col min="5" max="5" width="14.375" bestFit="1" customWidth="1"/>
  </cols>
  <sheetData>
    <row r="1" spans="1:14" s="164" customFormat="1">
      <c r="A1" s="184" t="s">
        <v>1333</v>
      </c>
      <c r="B1" s="159"/>
      <c r="C1" s="163"/>
      <c r="D1" s="163"/>
      <c r="E1" s="163"/>
      <c r="F1" s="163"/>
      <c r="G1" s="163"/>
      <c r="H1" s="163"/>
      <c r="I1" s="163"/>
    </row>
    <row r="2" spans="1:14" ht="24">
      <c r="A2" s="26" t="s">
        <v>917</v>
      </c>
      <c r="B2" s="2"/>
      <c r="C2" s="2"/>
      <c r="D2" s="25"/>
      <c r="E2" s="2"/>
      <c r="F2" s="2"/>
      <c r="G2" s="2"/>
      <c r="H2" s="2"/>
      <c r="I2" s="2"/>
    </row>
    <row r="3" spans="1:14" s="164" customFormat="1">
      <c r="A3" s="162" t="s">
        <v>918</v>
      </c>
      <c r="B3" s="162"/>
      <c r="C3" s="159"/>
      <c r="D3" s="163"/>
      <c r="E3" s="163"/>
      <c r="F3" s="163"/>
      <c r="G3" s="163"/>
      <c r="H3" s="163"/>
      <c r="I3" s="163"/>
      <c r="J3"/>
      <c r="K3"/>
      <c r="L3"/>
      <c r="M3"/>
      <c r="N3"/>
    </row>
    <row r="4" spans="1:14">
      <c r="A4" s="68"/>
      <c r="B4" s="68"/>
      <c r="C4" s="69"/>
      <c r="D4" s="68"/>
      <c r="E4" s="68"/>
      <c r="F4" s="68"/>
      <c r="G4" s="68"/>
      <c r="H4" s="68"/>
      <c r="I4" s="68"/>
    </row>
    <row r="5" spans="1:14">
      <c r="A5" s="65" t="s">
        <v>265</v>
      </c>
      <c r="B5" s="67" t="s">
        <v>1163</v>
      </c>
      <c r="C5" s="66" t="s">
        <v>270</v>
      </c>
      <c r="D5" s="65"/>
      <c r="E5" s="65"/>
      <c r="F5" s="65"/>
      <c r="G5" s="65"/>
      <c r="H5" s="65"/>
      <c r="I5" s="65"/>
    </row>
    <row r="6" spans="1:14">
      <c r="A6" s="65"/>
      <c r="B6" s="67" t="s">
        <v>1164</v>
      </c>
      <c r="C6" s="66" t="s">
        <v>943</v>
      </c>
      <c r="D6" s="65"/>
      <c r="E6" s="65"/>
      <c r="F6" s="65"/>
      <c r="G6" s="65"/>
      <c r="H6" s="65"/>
      <c r="I6" s="65"/>
    </row>
    <row r="7" spans="1:14">
      <c r="A7" s="65"/>
      <c r="B7" s="67"/>
      <c r="C7" s="66" t="s">
        <v>944</v>
      </c>
      <c r="D7" s="65"/>
      <c r="E7" s="65"/>
      <c r="F7" s="65"/>
      <c r="G7" s="65"/>
      <c r="H7" s="65"/>
      <c r="I7" s="65"/>
    </row>
    <row r="8" spans="1:14">
      <c r="A8" s="65"/>
      <c r="B8" s="67"/>
      <c r="C8" s="66"/>
      <c r="D8" s="65"/>
      <c r="E8" s="65"/>
      <c r="F8" s="65"/>
      <c r="G8" s="65"/>
      <c r="H8" s="65"/>
      <c r="I8" s="65"/>
    </row>
    <row r="9" spans="1:14">
      <c r="A9" s="65"/>
      <c r="B9" s="67" t="s">
        <v>933</v>
      </c>
      <c r="C9" s="66" t="s">
        <v>945</v>
      </c>
      <c r="D9" s="65"/>
      <c r="E9" s="65"/>
      <c r="F9" s="65"/>
      <c r="G9" s="65"/>
      <c r="H9" s="65"/>
      <c r="I9" s="65"/>
    </row>
    <row r="10" spans="1:14">
      <c r="A10" s="68"/>
      <c r="B10" s="68"/>
      <c r="C10" s="68"/>
      <c r="D10" s="68"/>
      <c r="E10" s="68"/>
      <c r="F10" s="68"/>
      <c r="G10" s="68"/>
      <c r="H10" s="68"/>
      <c r="I10" s="68"/>
    </row>
    <row r="11" spans="1:14">
      <c r="A11" s="65" t="s">
        <v>367</v>
      </c>
      <c r="B11" s="67" t="s">
        <v>278</v>
      </c>
      <c r="C11" s="65" t="s">
        <v>528</v>
      </c>
      <c r="D11" s="65"/>
      <c r="E11" s="65"/>
      <c r="F11" s="65"/>
      <c r="G11" s="65"/>
      <c r="H11" s="65"/>
      <c r="I11" s="65"/>
    </row>
    <row r="12" spans="1:14">
      <c r="A12" s="65"/>
      <c r="B12" s="67"/>
      <c r="C12" s="66" t="s">
        <v>529</v>
      </c>
      <c r="D12" s="65"/>
      <c r="E12" s="65"/>
      <c r="F12" s="65"/>
      <c r="G12" s="65"/>
      <c r="H12" s="65"/>
      <c r="I12" s="65"/>
    </row>
    <row r="13" spans="1:14">
      <c r="A13" s="65"/>
      <c r="B13" s="67"/>
      <c r="C13" s="66"/>
      <c r="D13" s="65"/>
      <c r="E13" s="65"/>
      <c r="F13" s="65"/>
      <c r="G13" s="65"/>
      <c r="H13" s="65"/>
      <c r="I13" s="65"/>
    </row>
    <row r="14" spans="1:14">
      <c r="A14" s="65"/>
      <c r="B14" s="67" t="s">
        <v>1059</v>
      </c>
      <c r="C14" s="65" t="s">
        <v>1146</v>
      </c>
      <c r="D14" s="65"/>
      <c r="E14" s="65"/>
      <c r="F14" s="65"/>
      <c r="G14" s="65"/>
      <c r="H14" s="65"/>
      <c r="I14" s="65"/>
    </row>
    <row r="15" spans="1:14">
      <c r="A15" s="65"/>
      <c r="B15" s="67"/>
      <c r="C15" s="66" t="s">
        <v>530</v>
      </c>
      <c r="D15" s="65"/>
      <c r="E15" s="65"/>
      <c r="F15" s="65"/>
      <c r="G15" s="65"/>
      <c r="H15" s="65"/>
      <c r="I15" s="65"/>
    </row>
    <row r="16" spans="1:14">
      <c r="A16" s="65"/>
      <c r="B16" s="67"/>
      <c r="C16" s="66" t="s">
        <v>1300</v>
      </c>
      <c r="D16" s="65"/>
      <c r="E16" s="65"/>
      <c r="F16" s="65"/>
      <c r="G16" s="65"/>
      <c r="H16" s="65"/>
      <c r="I16" s="65"/>
    </row>
    <row r="17" spans="1:9">
      <c r="A17" s="68"/>
      <c r="B17" s="68"/>
      <c r="C17" s="69"/>
      <c r="D17" s="68"/>
      <c r="E17" s="68"/>
      <c r="F17" s="68"/>
      <c r="G17" s="68"/>
      <c r="H17" s="68"/>
      <c r="I17" s="68"/>
    </row>
    <row r="18" spans="1:9">
      <c r="A18" s="65" t="s">
        <v>1019</v>
      </c>
      <c r="B18" s="70" t="s">
        <v>1041</v>
      </c>
      <c r="C18" s="66" t="s">
        <v>269</v>
      </c>
      <c r="D18" s="65"/>
      <c r="E18" s="65"/>
      <c r="F18" s="65"/>
      <c r="G18" s="65"/>
      <c r="H18" s="65"/>
      <c r="I18" s="65"/>
    </row>
    <row r="19" spans="1:9">
      <c r="A19" s="65"/>
      <c r="B19" s="70" t="s">
        <v>1042</v>
      </c>
      <c r="C19" s="66" t="s">
        <v>1147</v>
      </c>
      <c r="D19" s="65"/>
      <c r="E19" s="65"/>
      <c r="F19" s="65"/>
      <c r="G19" s="65"/>
      <c r="H19" s="65"/>
      <c r="I19" s="65"/>
    </row>
    <row r="20" spans="1:9">
      <c r="A20" s="65"/>
      <c r="B20" s="67"/>
      <c r="C20" s="66"/>
      <c r="D20" s="65"/>
      <c r="E20" s="65"/>
      <c r="F20" s="65"/>
      <c r="G20" s="65"/>
      <c r="H20" s="65"/>
      <c r="I20" s="65"/>
    </row>
    <row r="21" spans="1:9">
      <c r="A21" s="68"/>
      <c r="B21" s="68"/>
      <c r="C21" s="68"/>
      <c r="D21" s="68"/>
      <c r="E21" s="68"/>
      <c r="F21" s="68"/>
      <c r="G21" s="68"/>
      <c r="H21" s="68"/>
      <c r="I21" s="68"/>
    </row>
    <row r="23" spans="1:9" ht="24">
      <c r="A23" s="42" t="s">
        <v>1324</v>
      </c>
      <c r="B23" s="10"/>
      <c r="C23" s="10"/>
      <c r="D23" s="10"/>
      <c r="E23" s="10"/>
      <c r="F23" s="10"/>
      <c r="G23" s="10"/>
      <c r="H23" s="10"/>
      <c r="I23" s="10"/>
    </row>
    <row r="24" spans="1:9" ht="13.5" customHeight="1"/>
    <row r="25" spans="1:9" ht="24">
      <c r="B25" s="30" t="s">
        <v>332</v>
      </c>
    </row>
    <row r="26" spans="1:9" ht="24">
      <c r="B26" s="30" t="s">
        <v>1416</v>
      </c>
    </row>
    <row r="28" spans="1:9" ht="24">
      <c r="B28" s="26" t="s">
        <v>1043</v>
      </c>
    </row>
    <row r="29" spans="1:9">
      <c r="B29" s="2" t="s">
        <v>13</v>
      </c>
      <c r="C29" s="2"/>
      <c r="D29" s="2"/>
      <c r="E29" s="2"/>
      <c r="F29" s="2"/>
      <c r="G29" s="2"/>
      <c r="H29" s="2"/>
      <c r="I29" s="2"/>
    </row>
    <row r="30" spans="1:9" ht="54">
      <c r="C30" s="35" t="s">
        <v>164</v>
      </c>
      <c r="D30" s="101" t="s">
        <v>531</v>
      </c>
      <c r="E30" s="12"/>
      <c r="G30" s="5"/>
    </row>
    <row r="31" spans="1:9">
      <c r="E31" s="12"/>
      <c r="G31" s="5"/>
    </row>
    <row r="32" spans="1:9" ht="30" customHeight="1">
      <c r="E32" s="280" t="s">
        <v>525</v>
      </c>
      <c r="F32" s="281"/>
      <c r="G32" s="281"/>
      <c r="H32" s="281"/>
      <c r="I32" s="282"/>
    </row>
    <row r="33" spans="2:9">
      <c r="E33" s="62" t="s">
        <v>165</v>
      </c>
      <c r="F33" s="62" t="s">
        <v>0</v>
      </c>
      <c r="G33" s="62"/>
      <c r="H33" s="62"/>
      <c r="I33" s="62"/>
    </row>
    <row r="34" spans="2:9">
      <c r="D34" s="33" t="s">
        <v>166</v>
      </c>
      <c r="E34" s="99">
        <v>920</v>
      </c>
      <c r="F34" s="99">
        <v>350</v>
      </c>
      <c r="G34" s="99"/>
      <c r="H34" s="99"/>
      <c r="I34" s="99"/>
    </row>
    <row r="35" spans="2:9" ht="27">
      <c r="D35" s="35" t="s">
        <v>167</v>
      </c>
      <c r="E35" s="99">
        <v>35</v>
      </c>
      <c r="F35" s="99">
        <v>128</v>
      </c>
      <c r="G35" s="99"/>
      <c r="H35" s="99"/>
      <c r="I35" s="99"/>
    </row>
    <row r="37" spans="2:9" ht="24">
      <c r="B37" s="26" t="s">
        <v>1044</v>
      </c>
    </row>
    <row r="38" spans="2:9">
      <c r="B38" s="2" t="s">
        <v>168</v>
      </c>
      <c r="C38" s="2"/>
      <c r="D38" s="2"/>
      <c r="E38" s="219"/>
      <c r="F38" s="15"/>
      <c r="G38" s="2"/>
      <c r="H38" s="2"/>
      <c r="I38" s="2"/>
    </row>
    <row r="39" spans="2:9">
      <c r="E39" s="280" t="s">
        <v>526</v>
      </c>
      <c r="F39" s="281"/>
      <c r="G39" s="281"/>
      <c r="H39" s="281"/>
      <c r="I39" s="282"/>
    </row>
    <row r="40" spans="2:9">
      <c r="C40" s="35" t="s">
        <v>532</v>
      </c>
      <c r="D40" s="33" t="s">
        <v>1320</v>
      </c>
      <c r="E40" s="33" t="s">
        <v>165</v>
      </c>
      <c r="F40" s="33" t="s">
        <v>0</v>
      </c>
      <c r="G40" s="33"/>
      <c r="H40" s="33"/>
      <c r="I40" s="33"/>
    </row>
    <row r="41" spans="2:9">
      <c r="C41" s="218" t="s">
        <v>170</v>
      </c>
      <c r="D41" s="35" t="s">
        <v>169</v>
      </c>
      <c r="E41" s="113">
        <v>1</v>
      </c>
      <c r="F41" s="113" t="s">
        <v>171</v>
      </c>
      <c r="G41" s="113"/>
      <c r="H41" s="113"/>
      <c r="I41" s="113"/>
    </row>
    <row r="42" spans="2:9">
      <c r="C42" s="218" t="s">
        <v>170</v>
      </c>
      <c r="D42" s="35" t="s">
        <v>172</v>
      </c>
      <c r="E42" s="113">
        <v>0.78</v>
      </c>
      <c r="F42" s="113" t="s">
        <v>171</v>
      </c>
      <c r="G42" s="113"/>
      <c r="H42" s="113"/>
      <c r="I42" s="113"/>
    </row>
    <row r="43" spans="2:9">
      <c r="C43" s="218" t="s">
        <v>170</v>
      </c>
      <c r="D43" s="35" t="s">
        <v>173</v>
      </c>
      <c r="E43" s="113" t="s">
        <v>171</v>
      </c>
      <c r="F43" s="113" t="s">
        <v>171</v>
      </c>
      <c r="G43" s="113"/>
      <c r="H43" s="113"/>
      <c r="I43" s="113"/>
    </row>
    <row r="46" spans="2:9">
      <c r="B46" s="10" t="s">
        <v>10</v>
      </c>
      <c r="C46" s="10"/>
      <c r="D46" s="10"/>
      <c r="E46" s="10"/>
      <c r="F46" s="10"/>
      <c r="G46" s="10"/>
      <c r="H46" s="10"/>
      <c r="I46" s="10"/>
    </row>
    <row r="47" spans="2:9">
      <c r="C47" s="33" t="s">
        <v>11</v>
      </c>
      <c r="D47" s="33" t="s">
        <v>12</v>
      </c>
    </row>
    <row r="48" spans="2:9" ht="40.5">
      <c r="C48" s="99" t="s">
        <v>223</v>
      </c>
      <c r="D48" s="101" t="s">
        <v>527</v>
      </c>
    </row>
    <row r="49" spans="1:9" ht="36.75" customHeight="1"/>
    <row r="50" spans="1:9" ht="24">
      <c r="A50" s="42" t="s">
        <v>1325</v>
      </c>
      <c r="B50" s="10"/>
      <c r="C50" s="10"/>
      <c r="D50" s="10"/>
      <c r="E50" s="10"/>
      <c r="F50" s="10"/>
      <c r="G50" s="10"/>
      <c r="H50" s="10"/>
      <c r="I50" s="10"/>
    </row>
    <row r="52" spans="1:9" ht="24">
      <c r="B52" s="30" t="s">
        <v>365</v>
      </c>
      <c r="C52" s="9"/>
    </row>
    <row r="53" spans="1:9">
      <c r="B53" s="40" t="s">
        <v>337</v>
      </c>
      <c r="C53" s="104" t="s">
        <v>366</v>
      </c>
    </row>
    <row r="54" spans="1:9">
      <c r="B54" s="40" t="s">
        <v>333</v>
      </c>
      <c r="C54" s="105">
        <v>41699</v>
      </c>
    </row>
    <row r="55" spans="1:9">
      <c r="B55" s="40" t="s">
        <v>334</v>
      </c>
      <c r="C55" s="105">
        <v>41974</v>
      </c>
    </row>
    <row r="57" spans="1:9" ht="24">
      <c r="B57" s="26" t="s">
        <v>1043</v>
      </c>
    </row>
    <row r="58" spans="1:9">
      <c r="B58" s="2" t="s">
        <v>13</v>
      </c>
      <c r="C58" s="2"/>
      <c r="D58" s="2"/>
      <c r="E58" s="2"/>
      <c r="F58" s="2"/>
      <c r="G58" s="2"/>
      <c r="H58" s="2"/>
      <c r="I58" s="2"/>
    </row>
    <row r="59" spans="1:9" ht="54">
      <c r="C59" s="35" t="s">
        <v>164</v>
      </c>
      <c r="D59" s="101" t="s">
        <v>1321</v>
      </c>
      <c r="E59" s="12"/>
      <c r="G59" s="5"/>
    </row>
    <row r="60" spans="1:9">
      <c r="E60" s="12"/>
      <c r="G60" s="5"/>
    </row>
    <row r="61" spans="1:9">
      <c r="E61" s="280" t="s">
        <v>525</v>
      </c>
      <c r="F61" s="281"/>
      <c r="G61" s="281"/>
      <c r="H61" s="281"/>
      <c r="I61" s="282"/>
    </row>
    <row r="62" spans="1:9">
      <c r="E62" s="186" t="s">
        <v>165</v>
      </c>
      <c r="F62" s="186" t="s">
        <v>0</v>
      </c>
      <c r="G62" s="186"/>
      <c r="H62" s="186"/>
      <c r="I62" s="186"/>
    </row>
    <row r="63" spans="1:9">
      <c r="D63" s="33" t="s">
        <v>166</v>
      </c>
      <c r="E63" s="99"/>
      <c r="F63" s="99"/>
      <c r="G63" s="99"/>
      <c r="H63" s="99"/>
      <c r="I63" s="99"/>
    </row>
    <row r="64" spans="1:9" ht="27">
      <c r="D64" s="35" t="s">
        <v>167</v>
      </c>
      <c r="E64" s="99"/>
      <c r="F64" s="99"/>
      <c r="G64" s="99"/>
      <c r="H64" s="99"/>
      <c r="I64" s="99"/>
    </row>
    <row r="66" spans="1:9" ht="24">
      <c r="B66" s="26" t="s">
        <v>1044</v>
      </c>
    </row>
    <row r="67" spans="1:9">
      <c r="B67" s="2" t="s">
        <v>168</v>
      </c>
      <c r="C67" s="2"/>
      <c r="D67" s="2"/>
      <c r="E67" s="219"/>
      <c r="F67" s="15"/>
      <c r="G67" s="2"/>
      <c r="H67" s="2"/>
      <c r="I67" s="2"/>
    </row>
    <row r="68" spans="1:9">
      <c r="E68" s="280" t="s">
        <v>526</v>
      </c>
      <c r="F68" s="281"/>
      <c r="G68" s="281"/>
      <c r="H68" s="281"/>
      <c r="I68" s="282"/>
    </row>
    <row r="69" spans="1:9">
      <c r="C69" s="35" t="s">
        <v>532</v>
      </c>
      <c r="D69" s="33" t="s">
        <v>1320</v>
      </c>
      <c r="E69" s="33" t="s">
        <v>165</v>
      </c>
      <c r="F69" s="33" t="s">
        <v>0</v>
      </c>
      <c r="G69" s="33"/>
      <c r="H69" s="33"/>
      <c r="I69" s="33"/>
    </row>
    <row r="70" spans="1:9">
      <c r="C70" s="218"/>
      <c r="D70" s="35" t="s">
        <v>169</v>
      </c>
      <c r="E70" s="113"/>
      <c r="F70" s="113"/>
      <c r="G70" s="113"/>
      <c r="H70" s="113"/>
      <c r="I70" s="113"/>
    </row>
    <row r="71" spans="1:9">
      <c r="C71" s="218"/>
      <c r="D71" s="35" t="s">
        <v>172</v>
      </c>
      <c r="E71" s="113"/>
      <c r="F71" s="113"/>
      <c r="G71" s="113"/>
      <c r="H71" s="113"/>
      <c r="I71" s="113"/>
    </row>
    <row r="72" spans="1:9">
      <c r="C72" s="218"/>
      <c r="D72" s="35" t="s">
        <v>173</v>
      </c>
      <c r="E72" s="113"/>
      <c r="F72" s="113"/>
      <c r="G72" s="113"/>
      <c r="H72" s="113"/>
      <c r="I72" s="113"/>
    </row>
    <row r="75" spans="1:9">
      <c r="A75" s="18"/>
      <c r="B75" s="18"/>
      <c r="C75" s="18"/>
      <c r="D75" s="18"/>
      <c r="E75" s="18"/>
      <c r="F75" s="18"/>
      <c r="G75" s="18"/>
      <c r="H75" s="18"/>
      <c r="I75" s="18"/>
    </row>
    <row r="76" spans="1:9">
      <c r="A76" s="18"/>
      <c r="B76" s="18"/>
      <c r="C76" s="18"/>
      <c r="D76" s="18"/>
      <c r="E76" s="18"/>
      <c r="F76" s="18"/>
      <c r="G76" s="18"/>
      <c r="H76" s="18"/>
      <c r="I76" s="18"/>
    </row>
    <row r="77" spans="1:9">
      <c r="A77" s="18"/>
      <c r="B77" s="18"/>
      <c r="C77" s="18"/>
      <c r="D77" s="18"/>
      <c r="E77" s="18"/>
      <c r="F77" s="18"/>
      <c r="G77" s="18"/>
      <c r="H77" s="18"/>
      <c r="I77" s="18"/>
    </row>
  </sheetData>
  <mergeCells count="4">
    <mergeCell ref="E32:I32"/>
    <mergeCell ref="E39:I39"/>
    <mergeCell ref="E61:I61"/>
    <mergeCell ref="E68:I68"/>
  </mergeCells>
  <phoneticPr fontId="2"/>
  <pageMargins left="0.25" right="0.25" top="0.75" bottom="0.75" header="0.3" footer="0.3"/>
  <pageSetup paperSize="8" scale="6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73"/>
  <sheetViews>
    <sheetView topLeftCell="E36" workbookViewId="0">
      <selection activeCell="K41" sqref="K41"/>
    </sheetView>
  </sheetViews>
  <sheetFormatPr defaultRowHeight="13.5"/>
  <cols>
    <col min="1" max="1" width="38.875" bestFit="1" customWidth="1"/>
    <col min="2" max="2" width="24.375" customWidth="1"/>
    <col min="3" max="3" width="44.75" customWidth="1"/>
    <col min="4" max="4" width="21.75" customWidth="1"/>
    <col min="6" max="6" width="17.25" customWidth="1"/>
    <col min="7" max="7" width="15.375" customWidth="1"/>
    <col min="8" max="8" width="11.5" bestFit="1" customWidth="1"/>
    <col min="9" max="9" width="10.5" customWidth="1"/>
    <col min="10" max="10" width="11.5" customWidth="1"/>
    <col min="11" max="11" width="2.75" customWidth="1"/>
    <col min="12" max="12" width="12.5" customWidth="1"/>
    <col min="13" max="13" width="11.875" customWidth="1"/>
    <col min="14" max="14" width="12.625" customWidth="1"/>
    <col min="15" max="15" width="1.25" customWidth="1"/>
    <col min="18" max="18" width="12.5" customWidth="1"/>
  </cols>
  <sheetData>
    <row r="1" spans="1:15" s="164" customFormat="1">
      <c r="A1" s="184" t="s">
        <v>1332</v>
      </c>
      <c r="B1" s="159"/>
      <c r="C1" s="163"/>
      <c r="D1" s="163"/>
      <c r="E1" s="163"/>
      <c r="F1" s="163"/>
      <c r="G1" s="163"/>
      <c r="H1" s="163"/>
      <c r="I1" s="163"/>
      <c r="J1" s="163"/>
      <c r="K1" s="163"/>
      <c r="L1" s="163"/>
      <c r="M1" s="163"/>
      <c r="N1" s="163"/>
      <c r="O1" s="163"/>
    </row>
    <row r="2" spans="1:15" ht="24">
      <c r="A2" s="26" t="s">
        <v>919</v>
      </c>
      <c r="B2" s="25"/>
      <c r="C2" s="25"/>
      <c r="D2" s="2"/>
      <c r="E2" s="2"/>
      <c r="F2" s="2"/>
      <c r="G2" s="2"/>
      <c r="H2" s="2"/>
      <c r="I2" s="2"/>
      <c r="J2" s="2"/>
      <c r="K2" s="2"/>
      <c r="L2" s="2"/>
      <c r="M2" s="2"/>
      <c r="N2" s="2"/>
      <c r="O2" s="2"/>
    </row>
    <row r="3" spans="1:15" s="164" customFormat="1">
      <c r="A3" s="162" t="s">
        <v>920</v>
      </c>
      <c r="B3" s="162"/>
      <c r="C3" s="159"/>
      <c r="D3" s="163"/>
      <c r="E3" s="163"/>
      <c r="F3" s="163"/>
      <c r="G3" s="163"/>
      <c r="H3" s="163"/>
      <c r="I3" s="163"/>
      <c r="J3" s="163"/>
      <c r="K3" s="163"/>
      <c r="L3" s="163"/>
      <c r="M3" s="163"/>
      <c r="N3" s="163"/>
      <c r="O3" s="163"/>
    </row>
    <row r="4" spans="1:15" ht="13.5" customHeight="1">
      <c r="A4" s="68"/>
      <c r="B4" s="68"/>
      <c r="C4" s="69"/>
      <c r="D4" s="68"/>
      <c r="E4" s="68"/>
      <c r="F4" s="68"/>
      <c r="G4" s="68"/>
      <c r="H4" s="68"/>
      <c r="I4" s="68"/>
      <c r="J4" s="68"/>
      <c r="K4" s="68"/>
      <c r="L4" s="68"/>
      <c r="M4" s="68"/>
      <c r="N4" s="68"/>
      <c r="O4" s="68"/>
    </row>
    <row r="5" spans="1:15" ht="13.5" customHeight="1">
      <c r="A5" s="65" t="s">
        <v>265</v>
      </c>
      <c r="B5" s="67" t="s">
        <v>1163</v>
      </c>
      <c r="C5" s="66" t="s">
        <v>546</v>
      </c>
      <c r="D5" s="65"/>
      <c r="E5" s="65"/>
      <c r="F5" s="65"/>
      <c r="G5" s="65"/>
      <c r="H5" s="65"/>
      <c r="I5" s="65"/>
      <c r="J5" s="65"/>
      <c r="K5" s="65"/>
      <c r="L5" s="65"/>
      <c r="M5" s="65"/>
      <c r="N5" s="65"/>
      <c r="O5" s="65"/>
    </row>
    <row r="6" spans="1:15" ht="13.5" customHeight="1">
      <c r="A6" s="65"/>
      <c r="B6" s="67" t="s">
        <v>1164</v>
      </c>
      <c r="C6" s="66" t="s">
        <v>946</v>
      </c>
      <c r="D6" s="65"/>
      <c r="E6" s="65"/>
      <c r="F6" s="65"/>
      <c r="G6" s="65"/>
      <c r="H6" s="65"/>
      <c r="I6" s="65"/>
      <c r="J6" s="65"/>
      <c r="K6" s="65"/>
      <c r="L6" s="65"/>
      <c r="M6" s="65"/>
      <c r="N6" s="65"/>
      <c r="O6" s="65"/>
    </row>
    <row r="7" spans="1:15" ht="13.5" customHeight="1">
      <c r="A7" s="65"/>
      <c r="B7" s="67"/>
      <c r="C7" s="66"/>
      <c r="D7" s="65"/>
      <c r="E7" s="65"/>
      <c r="F7" s="65"/>
      <c r="G7" s="65"/>
      <c r="H7" s="65"/>
      <c r="I7" s="65"/>
      <c r="J7" s="65"/>
      <c r="K7" s="65"/>
      <c r="L7" s="65"/>
      <c r="M7" s="65"/>
      <c r="N7" s="65"/>
      <c r="O7" s="65"/>
    </row>
    <row r="8" spans="1:15" ht="13.5" customHeight="1">
      <c r="A8" s="65"/>
      <c r="B8" s="67" t="s">
        <v>933</v>
      </c>
      <c r="C8" s="66" t="s">
        <v>947</v>
      </c>
      <c r="D8" s="65"/>
      <c r="E8" s="65"/>
      <c r="F8" s="65"/>
      <c r="G8" s="65"/>
      <c r="H8" s="65"/>
      <c r="I8" s="65"/>
      <c r="J8" s="65"/>
      <c r="K8" s="65"/>
      <c r="L8" s="65"/>
      <c r="M8" s="65"/>
      <c r="N8" s="65"/>
      <c r="O8" s="65"/>
    </row>
    <row r="9" spans="1:15">
      <c r="A9" s="68"/>
      <c r="B9" s="68"/>
      <c r="C9" s="69"/>
      <c r="D9" s="68"/>
      <c r="E9" s="68"/>
      <c r="F9" s="68"/>
      <c r="G9" s="68"/>
      <c r="H9" s="68"/>
      <c r="I9" s="68"/>
      <c r="J9" s="68"/>
      <c r="K9" s="68"/>
      <c r="L9" s="68"/>
      <c r="M9" s="68"/>
      <c r="N9" s="68"/>
      <c r="O9" s="68"/>
    </row>
    <row r="10" spans="1:15" ht="13.5" customHeight="1">
      <c r="A10" s="65" t="s">
        <v>367</v>
      </c>
      <c r="B10" s="67" t="s">
        <v>278</v>
      </c>
      <c r="C10" s="66" t="s">
        <v>547</v>
      </c>
      <c r="D10" s="65"/>
      <c r="E10" s="65"/>
      <c r="F10" s="65"/>
      <c r="G10" s="65"/>
      <c r="H10" s="65"/>
      <c r="I10" s="65"/>
      <c r="J10" s="65"/>
      <c r="K10" s="65"/>
      <c r="L10" s="65"/>
      <c r="M10" s="65"/>
      <c r="N10" s="65"/>
      <c r="O10" s="65"/>
    </row>
    <row r="11" spans="1:15" ht="13.5" customHeight="1">
      <c r="A11" s="65"/>
      <c r="B11" s="67"/>
      <c r="C11" s="66" t="s">
        <v>1217</v>
      </c>
      <c r="D11" s="65"/>
      <c r="E11" s="65"/>
      <c r="F11" s="65"/>
      <c r="G11" s="65"/>
      <c r="H11" s="65"/>
      <c r="I11" s="65"/>
      <c r="J11" s="65"/>
      <c r="K11" s="65"/>
      <c r="L11" s="65"/>
      <c r="M11" s="65"/>
      <c r="N11" s="65"/>
      <c r="O11" s="65"/>
    </row>
    <row r="12" spans="1:15" ht="13.5" customHeight="1">
      <c r="A12" s="65"/>
      <c r="B12" s="67"/>
      <c r="C12" s="66" t="s">
        <v>1218</v>
      </c>
      <c r="D12" s="65"/>
      <c r="E12" s="65"/>
      <c r="F12" s="65"/>
      <c r="G12" s="65"/>
      <c r="H12" s="65"/>
      <c r="I12" s="65"/>
      <c r="J12" s="65"/>
      <c r="K12" s="65"/>
      <c r="L12" s="65"/>
      <c r="M12" s="65"/>
      <c r="N12" s="65"/>
      <c r="O12" s="65"/>
    </row>
    <row r="13" spans="1:15" ht="13.5" customHeight="1">
      <c r="A13" s="65"/>
      <c r="B13" s="67"/>
      <c r="C13" s="66"/>
      <c r="D13" s="65"/>
      <c r="E13" s="65"/>
      <c r="F13" s="65"/>
      <c r="G13" s="65"/>
      <c r="H13" s="65"/>
      <c r="I13" s="65"/>
      <c r="J13" s="65"/>
      <c r="K13" s="65"/>
      <c r="L13" s="65"/>
      <c r="M13" s="65"/>
      <c r="N13" s="65"/>
      <c r="O13" s="65"/>
    </row>
    <row r="14" spans="1:15" ht="13.5" customHeight="1">
      <c r="A14" s="65"/>
      <c r="B14" s="67" t="s">
        <v>1059</v>
      </c>
      <c r="C14" s="66" t="s">
        <v>548</v>
      </c>
      <c r="D14" s="65"/>
      <c r="E14" s="65"/>
      <c r="F14" s="65"/>
      <c r="G14" s="65"/>
      <c r="H14" s="65"/>
      <c r="I14" s="65"/>
      <c r="J14" s="65"/>
      <c r="K14" s="65"/>
      <c r="L14" s="65"/>
      <c r="M14" s="65"/>
      <c r="N14" s="65"/>
      <c r="O14" s="65"/>
    </row>
    <row r="15" spans="1:15" ht="13.5" customHeight="1">
      <c r="A15" s="65"/>
      <c r="B15" s="67"/>
      <c r="C15" s="66" t="s">
        <v>1149</v>
      </c>
      <c r="D15" s="65"/>
      <c r="E15" s="65"/>
      <c r="F15" s="65"/>
      <c r="G15" s="65"/>
      <c r="H15" s="65"/>
      <c r="I15" s="65"/>
      <c r="J15" s="65"/>
      <c r="K15" s="65"/>
      <c r="L15" s="65"/>
      <c r="M15" s="65"/>
      <c r="N15" s="65"/>
      <c r="O15" s="65"/>
    </row>
    <row r="16" spans="1:15" ht="13.5" customHeight="1">
      <c r="A16" s="65"/>
      <c r="B16" s="67"/>
      <c r="C16" s="66" t="s">
        <v>1139</v>
      </c>
      <c r="D16" s="65"/>
      <c r="E16" s="65"/>
      <c r="F16" s="65"/>
      <c r="G16" s="65"/>
      <c r="H16" s="65"/>
      <c r="I16" s="65"/>
      <c r="J16" s="65"/>
      <c r="K16" s="65"/>
      <c r="L16" s="65"/>
      <c r="M16" s="65"/>
      <c r="N16" s="65"/>
      <c r="O16" s="65"/>
    </row>
    <row r="17" spans="1:15" ht="13.5" customHeight="1">
      <c r="A17" s="68"/>
      <c r="B17" s="68"/>
      <c r="C17" s="69"/>
      <c r="D17" s="68"/>
      <c r="E17" s="68"/>
      <c r="F17" s="68"/>
      <c r="G17" s="68"/>
      <c r="H17" s="68"/>
      <c r="I17" s="68"/>
      <c r="J17" s="68"/>
      <c r="K17" s="68"/>
      <c r="L17" s="68"/>
      <c r="M17" s="68"/>
      <c r="N17" s="68"/>
      <c r="O17" s="68"/>
    </row>
    <row r="18" spans="1:15" ht="13.5" customHeight="1">
      <c r="A18" s="65" t="s">
        <v>1019</v>
      </c>
      <c r="B18" s="70" t="s">
        <v>1020</v>
      </c>
      <c r="C18" s="66" t="s">
        <v>549</v>
      </c>
      <c r="D18" s="65"/>
      <c r="E18" s="65"/>
      <c r="F18" s="65"/>
      <c r="G18" s="65"/>
      <c r="H18" s="65"/>
      <c r="I18" s="65"/>
      <c r="J18" s="65"/>
      <c r="K18" s="65"/>
      <c r="L18" s="65"/>
      <c r="M18" s="65"/>
      <c r="N18" s="65"/>
      <c r="O18" s="65"/>
    </row>
    <row r="19" spans="1:15" ht="13.5" customHeight="1">
      <c r="A19" s="65"/>
      <c r="B19" s="70" t="s">
        <v>1016</v>
      </c>
      <c r="C19" s="66" t="s">
        <v>550</v>
      </c>
      <c r="D19" s="65"/>
      <c r="E19" s="65"/>
      <c r="F19" s="65"/>
      <c r="G19" s="65"/>
      <c r="H19" s="65"/>
      <c r="I19" s="65"/>
      <c r="J19" s="65"/>
      <c r="K19" s="65"/>
      <c r="L19" s="65"/>
      <c r="M19" s="65"/>
      <c r="N19" s="65"/>
      <c r="O19" s="65"/>
    </row>
    <row r="20" spans="1:15" ht="13.5" customHeight="1">
      <c r="A20" s="65"/>
      <c r="B20" s="70"/>
      <c r="C20" s="66"/>
      <c r="D20" s="65"/>
      <c r="E20" s="65"/>
      <c r="F20" s="65"/>
      <c r="G20" s="65"/>
      <c r="H20" s="65"/>
      <c r="I20" s="65"/>
      <c r="J20" s="65"/>
      <c r="K20" s="65"/>
      <c r="L20" s="65"/>
      <c r="M20" s="65"/>
      <c r="N20" s="65"/>
      <c r="O20" s="65"/>
    </row>
    <row r="21" spans="1:15" ht="13.5" customHeight="1">
      <c r="A21" s="65"/>
      <c r="B21" s="70" t="s">
        <v>551</v>
      </c>
      <c r="C21" s="66" t="s">
        <v>552</v>
      </c>
      <c r="D21" s="65"/>
      <c r="E21" s="65"/>
      <c r="F21" s="65"/>
      <c r="G21" s="65"/>
      <c r="H21" s="65"/>
      <c r="I21" s="65"/>
      <c r="J21" s="65"/>
      <c r="K21" s="65"/>
      <c r="L21" s="65"/>
      <c r="M21" s="65"/>
      <c r="N21" s="65"/>
      <c r="O21" s="65"/>
    </row>
    <row r="22" spans="1:15">
      <c r="A22" s="68"/>
      <c r="B22" s="68"/>
      <c r="C22" s="69"/>
      <c r="D22" s="68"/>
      <c r="E22" s="68"/>
      <c r="F22" s="68"/>
      <c r="G22" s="68"/>
      <c r="H22" s="68"/>
      <c r="I22" s="68"/>
      <c r="J22" s="68"/>
      <c r="K22" s="68"/>
      <c r="L22" s="68"/>
      <c r="M22" s="68"/>
      <c r="N22" s="68"/>
      <c r="O22" s="68"/>
    </row>
    <row r="23" spans="1:15">
      <c r="A23" s="65" t="s">
        <v>349</v>
      </c>
      <c r="B23" s="80" t="s">
        <v>541</v>
      </c>
      <c r="C23" s="65" t="s">
        <v>542</v>
      </c>
      <c r="D23" s="65"/>
      <c r="E23" s="65"/>
      <c r="F23" s="65"/>
      <c r="G23" s="65"/>
      <c r="H23" s="65"/>
      <c r="I23" s="65"/>
      <c r="J23" s="65"/>
      <c r="K23" s="65"/>
      <c r="L23" s="65"/>
      <c r="M23" s="65"/>
      <c r="N23" s="65"/>
      <c r="O23" s="65"/>
    </row>
    <row r="24" spans="1:15">
      <c r="A24" s="65"/>
      <c r="B24" s="80"/>
      <c r="C24" s="66" t="s">
        <v>1148</v>
      </c>
      <c r="D24" s="65"/>
      <c r="E24" s="65"/>
      <c r="F24" s="65"/>
      <c r="G24" s="65"/>
      <c r="H24" s="65"/>
      <c r="I24" s="65"/>
      <c r="J24" s="65"/>
      <c r="K24" s="65"/>
      <c r="L24" s="65"/>
      <c r="M24" s="65"/>
      <c r="N24" s="65"/>
      <c r="O24" s="65"/>
    </row>
    <row r="25" spans="1:15">
      <c r="A25" s="65"/>
      <c r="B25" s="80"/>
      <c r="C25" s="65"/>
      <c r="D25" s="65"/>
      <c r="E25" s="65"/>
      <c r="F25" s="65"/>
      <c r="G25" s="65"/>
      <c r="H25" s="65"/>
      <c r="I25" s="65"/>
      <c r="J25" s="65"/>
      <c r="K25" s="65"/>
      <c r="L25" s="65"/>
      <c r="M25" s="65"/>
      <c r="N25" s="65"/>
      <c r="O25" s="65"/>
    </row>
    <row r="26" spans="1:15">
      <c r="A26" s="65"/>
      <c r="B26" s="80"/>
      <c r="C26" s="66" t="s">
        <v>533</v>
      </c>
      <c r="D26" s="65"/>
      <c r="E26" s="65"/>
      <c r="F26" s="65"/>
      <c r="G26" s="65"/>
      <c r="H26" s="65"/>
      <c r="I26" s="65"/>
      <c r="J26" s="65"/>
      <c r="K26" s="65"/>
      <c r="L26" s="65"/>
      <c r="M26" s="65"/>
      <c r="N26" s="65"/>
      <c r="O26" s="65"/>
    </row>
    <row r="27" spans="1:15">
      <c r="A27" s="65"/>
      <c r="B27" s="80"/>
      <c r="C27" s="65" t="s">
        <v>545</v>
      </c>
      <c r="D27" s="65"/>
      <c r="E27" s="65"/>
      <c r="F27" s="65"/>
      <c r="G27" s="65"/>
      <c r="H27" s="65"/>
      <c r="I27" s="65"/>
      <c r="J27" s="65"/>
      <c r="K27" s="65"/>
      <c r="L27" s="65"/>
      <c r="M27" s="65"/>
      <c r="N27" s="65"/>
      <c r="O27" s="65"/>
    </row>
    <row r="28" spans="1:15">
      <c r="A28" s="65"/>
      <c r="B28" s="80"/>
      <c r="C28" s="66" t="s">
        <v>534</v>
      </c>
      <c r="D28" s="65"/>
      <c r="E28" s="65"/>
      <c r="F28" s="65"/>
      <c r="G28" s="65"/>
      <c r="H28" s="65"/>
      <c r="I28" s="65"/>
      <c r="J28" s="65"/>
      <c r="K28" s="65"/>
      <c r="L28" s="65"/>
      <c r="M28" s="65"/>
      <c r="N28" s="65"/>
      <c r="O28" s="65"/>
    </row>
    <row r="29" spans="1:15">
      <c r="A29" s="65"/>
      <c r="B29" s="80"/>
      <c r="C29" s="66" t="s">
        <v>535</v>
      </c>
      <c r="D29" s="65"/>
      <c r="E29" s="65"/>
      <c r="F29" s="65"/>
      <c r="G29" s="65"/>
      <c r="H29" s="65"/>
      <c r="I29" s="65"/>
      <c r="J29" s="65"/>
      <c r="K29" s="65"/>
      <c r="L29" s="65"/>
      <c r="M29" s="65"/>
      <c r="N29" s="65"/>
      <c r="O29" s="65"/>
    </row>
    <row r="30" spans="1:15">
      <c r="A30" s="65"/>
      <c r="B30" s="80"/>
      <c r="C30" s="66" t="s">
        <v>536</v>
      </c>
      <c r="D30" s="65"/>
      <c r="E30" s="65"/>
      <c r="F30" s="65"/>
      <c r="G30" s="65"/>
      <c r="H30" s="65"/>
      <c r="I30" s="65"/>
      <c r="J30" s="65"/>
      <c r="K30" s="65"/>
      <c r="L30" s="65"/>
      <c r="M30" s="65"/>
      <c r="N30" s="65"/>
      <c r="O30" s="65"/>
    </row>
    <row r="31" spans="1:15">
      <c r="A31" s="65"/>
      <c r="B31" s="80"/>
      <c r="C31" s="66" t="s">
        <v>537</v>
      </c>
      <c r="D31" s="65"/>
      <c r="E31" s="65"/>
      <c r="F31" s="65"/>
      <c r="G31" s="65"/>
      <c r="H31" s="65"/>
      <c r="I31" s="65"/>
      <c r="J31" s="65"/>
      <c r="K31" s="65"/>
      <c r="L31" s="65"/>
      <c r="M31" s="65"/>
      <c r="N31" s="65"/>
      <c r="O31" s="65"/>
    </row>
    <row r="32" spans="1:15">
      <c r="A32" s="65"/>
      <c r="B32" s="80"/>
      <c r="C32" s="66" t="s">
        <v>538</v>
      </c>
      <c r="D32" s="65"/>
      <c r="E32" s="65"/>
      <c r="F32" s="65"/>
      <c r="G32" s="65"/>
      <c r="H32" s="65"/>
      <c r="I32" s="65"/>
      <c r="J32" s="65"/>
      <c r="K32" s="65"/>
      <c r="L32" s="65"/>
      <c r="M32" s="65"/>
      <c r="N32" s="65"/>
      <c r="O32" s="65"/>
    </row>
    <row r="33" spans="1:18">
      <c r="A33" s="65"/>
      <c r="B33" s="80"/>
      <c r="C33" s="66"/>
      <c r="D33" s="65"/>
      <c r="E33" s="65"/>
      <c r="F33" s="65"/>
      <c r="G33" s="65"/>
      <c r="H33" s="65"/>
      <c r="I33" s="65"/>
      <c r="J33" s="65"/>
      <c r="K33" s="65"/>
      <c r="L33" s="65"/>
      <c r="M33" s="65"/>
      <c r="N33" s="65"/>
      <c r="O33" s="65"/>
    </row>
    <row r="34" spans="1:18">
      <c r="A34" s="65"/>
      <c r="B34" s="80" t="s">
        <v>543</v>
      </c>
      <c r="C34" s="66" t="s">
        <v>544</v>
      </c>
      <c r="D34" s="65"/>
      <c r="E34" s="65"/>
      <c r="F34" s="65"/>
      <c r="G34" s="65"/>
      <c r="H34" s="65"/>
      <c r="I34" s="65"/>
      <c r="J34" s="65"/>
      <c r="K34" s="65"/>
      <c r="L34" s="65"/>
      <c r="M34" s="65"/>
      <c r="N34" s="65"/>
      <c r="O34" s="65"/>
    </row>
    <row r="35" spans="1:18">
      <c r="A35" s="68"/>
      <c r="B35" s="68"/>
      <c r="C35" s="69"/>
      <c r="D35" s="68"/>
      <c r="E35" s="68"/>
      <c r="F35" s="68"/>
      <c r="G35" s="68"/>
      <c r="H35" s="68"/>
      <c r="I35" s="68"/>
      <c r="J35" s="68"/>
      <c r="K35" s="68"/>
      <c r="L35" s="68"/>
      <c r="M35" s="68"/>
      <c r="N35" s="68"/>
      <c r="O35" s="68"/>
    </row>
    <row r="36" spans="1:18">
      <c r="B36" s="9"/>
      <c r="C36" s="9"/>
    </row>
    <row r="37" spans="1:18" ht="24">
      <c r="C37" s="9"/>
      <c r="E37" s="19" t="s">
        <v>1045</v>
      </c>
    </row>
    <row r="38" spans="1:18" ht="24">
      <c r="C38" s="9"/>
      <c r="E38" s="42" t="s">
        <v>1324</v>
      </c>
      <c r="F38" s="10"/>
      <c r="G38" s="10"/>
      <c r="H38" s="10"/>
      <c r="I38" s="10"/>
      <c r="J38" s="10"/>
      <c r="K38" s="10"/>
      <c r="L38" s="10"/>
      <c r="M38" s="10"/>
      <c r="N38" s="10"/>
      <c r="O38" s="10"/>
      <c r="P38" s="10"/>
      <c r="Q38" s="10"/>
      <c r="R38" s="10"/>
    </row>
    <row r="39" spans="1:18">
      <c r="C39" s="114"/>
    </row>
    <row r="40" spans="1:18" ht="24">
      <c r="B40" s="9"/>
      <c r="C40" s="114"/>
      <c r="F40" s="30" t="s">
        <v>332</v>
      </c>
      <c r="G40" s="9"/>
    </row>
    <row r="41" spans="1:18" ht="24">
      <c r="B41" s="9"/>
      <c r="C41" s="114"/>
      <c r="F41" s="30" t="s">
        <v>1416</v>
      </c>
    </row>
    <row r="42" spans="1:18">
      <c r="B42" s="9" t="s">
        <v>1219</v>
      </c>
      <c r="C42" s="114"/>
    </row>
    <row r="43" spans="1:18">
      <c r="B43" s="9" t="s">
        <v>1220</v>
      </c>
      <c r="C43" s="9"/>
      <c r="H43" s="248" t="s">
        <v>1140</v>
      </c>
      <c r="I43" s="248"/>
      <c r="J43" s="248"/>
      <c r="K43" s="248"/>
      <c r="L43" s="248"/>
      <c r="M43" s="248"/>
      <c r="N43" s="248"/>
      <c r="O43" s="248"/>
      <c r="P43" s="248"/>
      <c r="Q43" s="248"/>
      <c r="R43" s="248"/>
    </row>
    <row r="44" spans="1:18">
      <c r="B44" s="9"/>
      <c r="C44" s="9"/>
      <c r="H44" s="283" t="s">
        <v>364</v>
      </c>
      <c r="I44" s="283"/>
      <c r="J44" s="283"/>
      <c r="K44" s="283"/>
      <c r="L44" s="283"/>
      <c r="M44" s="283"/>
      <c r="N44" s="283"/>
      <c r="P44" s="284" t="s">
        <v>346</v>
      </c>
      <c r="Q44" s="284"/>
      <c r="R44" s="284"/>
    </row>
    <row r="45" spans="1:18">
      <c r="B45" s="9"/>
      <c r="C45" s="9"/>
      <c r="H45" s="279"/>
      <c r="I45" s="279"/>
      <c r="J45" s="279"/>
      <c r="K45" s="279"/>
      <c r="L45" s="279"/>
      <c r="M45" s="279"/>
      <c r="N45" s="279"/>
      <c r="P45" s="278"/>
      <c r="Q45" s="278"/>
      <c r="R45" s="278"/>
    </row>
    <row r="46" spans="1:18" ht="27">
      <c r="B46" s="9"/>
      <c r="C46" s="9"/>
      <c r="H46" s="90" t="s">
        <v>318</v>
      </c>
      <c r="I46" s="90" t="s">
        <v>319</v>
      </c>
      <c r="J46" s="90" t="s">
        <v>339</v>
      </c>
      <c r="K46" s="73"/>
      <c r="L46" s="90" t="s">
        <v>340</v>
      </c>
      <c r="M46" s="90" t="s">
        <v>341</v>
      </c>
      <c r="N46" s="90" t="s">
        <v>342</v>
      </c>
      <c r="O46" s="73"/>
      <c r="P46" s="90" t="s">
        <v>343</v>
      </c>
      <c r="Q46" s="90" t="s">
        <v>344</v>
      </c>
      <c r="R46" s="90" t="s">
        <v>345</v>
      </c>
    </row>
    <row r="47" spans="1:18">
      <c r="B47" s="9"/>
      <c r="C47" s="9"/>
      <c r="E47" s="33"/>
      <c r="F47" s="33"/>
      <c r="G47" s="33"/>
      <c r="H47" s="99"/>
      <c r="I47" s="99"/>
      <c r="J47" s="99"/>
      <c r="K47" s="73"/>
      <c r="L47" s="99"/>
      <c r="M47" s="99"/>
      <c r="N47" s="99"/>
      <c r="O47" s="73"/>
      <c r="P47" s="99"/>
      <c r="Q47" s="99"/>
      <c r="R47" s="99"/>
    </row>
    <row r="48" spans="1:18">
      <c r="B48" s="9"/>
      <c r="C48" s="9"/>
      <c r="E48" s="248" t="s">
        <v>39</v>
      </c>
      <c r="F48" s="33" t="s">
        <v>51</v>
      </c>
      <c r="G48" s="33" t="s">
        <v>539</v>
      </c>
      <c r="H48" s="99"/>
      <c r="I48" s="99"/>
      <c r="J48" s="99"/>
      <c r="K48" s="73"/>
      <c r="L48" s="99"/>
      <c r="M48" s="99"/>
      <c r="N48" s="99"/>
      <c r="O48" s="73"/>
      <c r="P48" s="99"/>
      <c r="Q48" s="99"/>
      <c r="R48" s="99"/>
    </row>
    <row r="49" spans="2:18">
      <c r="B49" s="9"/>
      <c r="C49" s="9"/>
      <c r="E49" s="248"/>
      <c r="F49" s="33" t="s">
        <v>113</v>
      </c>
      <c r="G49" s="33" t="s">
        <v>540</v>
      </c>
      <c r="H49" s="99"/>
      <c r="I49" s="99"/>
      <c r="J49" s="99"/>
      <c r="K49" s="73"/>
      <c r="L49" s="99"/>
      <c r="M49" s="99"/>
      <c r="N49" s="99"/>
      <c r="O49" s="73"/>
      <c r="P49" s="99"/>
      <c r="Q49" s="99"/>
      <c r="R49" s="99"/>
    </row>
    <row r="50" spans="2:18">
      <c r="B50" s="9"/>
      <c r="C50" s="9"/>
      <c r="E50" s="248" t="s">
        <v>40</v>
      </c>
      <c r="F50" s="33" t="s">
        <v>114</v>
      </c>
      <c r="G50" s="33" t="s">
        <v>539</v>
      </c>
      <c r="H50" s="99"/>
      <c r="I50" s="99"/>
      <c r="J50" s="99"/>
      <c r="K50" s="73"/>
      <c r="L50" s="99"/>
      <c r="M50" s="99"/>
      <c r="N50" s="99"/>
      <c r="O50" s="73"/>
      <c r="P50" s="99"/>
      <c r="Q50" s="99"/>
      <c r="R50" s="99"/>
    </row>
    <row r="51" spans="2:18">
      <c r="B51" s="9"/>
      <c r="C51" s="9"/>
      <c r="E51" s="248"/>
      <c r="F51" s="33" t="s">
        <v>115</v>
      </c>
      <c r="G51" s="33" t="s">
        <v>540</v>
      </c>
      <c r="H51" s="99"/>
      <c r="I51" s="99"/>
      <c r="J51" s="99"/>
      <c r="K51" s="73"/>
      <c r="L51" s="99"/>
      <c r="M51" s="99"/>
      <c r="N51" s="99"/>
      <c r="O51" s="73"/>
      <c r="P51" s="99"/>
      <c r="Q51" s="99"/>
      <c r="R51" s="99"/>
    </row>
    <row r="52" spans="2:18">
      <c r="B52" s="9"/>
      <c r="C52" s="9"/>
    </row>
    <row r="53" spans="2:18" ht="24">
      <c r="B53" s="9"/>
      <c r="C53" s="9"/>
      <c r="E53" s="42" t="s">
        <v>1325</v>
      </c>
      <c r="F53" s="10"/>
      <c r="G53" s="10"/>
      <c r="H53" s="10"/>
      <c r="I53" s="10"/>
      <c r="J53" s="10"/>
      <c r="K53" s="10"/>
      <c r="L53" s="10"/>
      <c r="M53" s="10"/>
      <c r="N53" s="10"/>
      <c r="O53" s="10"/>
      <c r="P53" s="10"/>
      <c r="Q53" s="10"/>
      <c r="R53" s="10"/>
    </row>
    <row r="54" spans="2:18">
      <c r="C54" s="114"/>
    </row>
    <row r="55" spans="2:18" ht="24">
      <c r="C55" s="114"/>
      <c r="F55" s="30" t="s">
        <v>365</v>
      </c>
      <c r="G55" s="9"/>
    </row>
    <row r="56" spans="2:18">
      <c r="C56" s="114"/>
      <c r="F56" s="40" t="s">
        <v>337</v>
      </c>
      <c r="G56" s="104" t="s">
        <v>366</v>
      </c>
    </row>
    <row r="57" spans="2:18">
      <c r="C57" s="114"/>
      <c r="F57" s="40" t="s">
        <v>333</v>
      </c>
      <c r="G57" s="105">
        <v>41699</v>
      </c>
    </row>
    <row r="58" spans="2:18">
      <c r="C58" s="114"/>
      <c r="F58" s="40" t="s">
        <v>334</v>
      </c>
      <c r="G58" s="105">
        <v>41974</v>
      </c>
    </row>
    <row r="59" spans="2:18">
      <c r="C59" s="114"/>
    </row>
    <row r="60" spans="2:18">
      <c r="B60" s="9"/>
      <c r="C60" s="9"/>
      <c r="H60" s="248" t="s">
        <v>1140</v>
      </c>
      <c r="I60" s="248"/>
      <c r="J60" s="248"/>
      <c r="K60" s="248"/>
      <c r="L60" s="248"/>
      <c r="M60" s="248"/>
      <c r="N60" s="248"/>
      <c r="O60" s="248"/>
      <c r="P60" s="248"/>
      <c r="Q60" s="248"/>
      <c r="R60" s="248"/>
    </row>
    <row r="61" spans="2:18">
      <c r="B61" s="9"/>
      <c r="C61" s="9"/>
      <c r="H61" s="283" t="s">
        <v>364</v>
      </c>
      <c r="I61" s="283"/>
      <c r="J61" s="283"/>
      <c r="K61" s="283"/>
      <c r="L61" s="283"/>
      <c r="M61" s="283"/>
      <c r="N61" s="283"/>
      <c r="P61" s="284" t="s">
        <v>346</v>
      </c>
      <c r="Q61" s="284"/>
      <c r="R61" s="284"/>
    </row>
    <row r="62" spans="2:18">
      <c r="B62" s="9"/>
      <c r="C62" s="9"/>
      <c r="H62" s="279"/>
      <c r="I62" s="279"/>
      <c r="J62" s="279"/>
      <c r="K62" s="279"/>
      <c r="L62" s="279"/>
      <c r="M62" s="279"/>
      <c r="N62" s="279"/>
      <c r="P62" s="278"/>
      <c r="Q62" s="278"/>
      <c r="R62" s="278"/>
    </row>
    <row r="63" spans="2:18" ht="27">
      <c r="B63" s="9"/>
      <c r="C63" s="9"/>
      <c r="H63" s="90" t="s">
        <v>318</v>
      </c>
      <c r="I63" s="90" t="s">
        <v>319</v>
      </c>
      <c r="J63" s="90" t="s">
        <v>339</v>
      </c>
      <c r="K63" s="73"/>
      <c r="L63" s="90" t="s">
        <v>340</v>
      </c>
      <c r="M63" s="90" t="s">
        <v>341</v>
      </c>
      <c r="N63" s="90" t="s">
        <v>342</v>
      </c>
      <c r="O63" s="73"/>
      <c r="P63" s="90" t="s">
        <v>343</v>
      </c>
      <c r="Q63" s="90" t="s">
        <v>344</v>
      </c>
      <c r="R63" s="90" t="s">
        <v>345</v>
      </c>
    </row>
    <row r="64" spans="2:18">
      <c r="B64" s="9"/>
      <c r="C64" s="9"/>
      <c r="E64" s="33"/>
      <c r="F64" s="33"/>
      <c r="G64" s="33"/>
      <c r="H64" s="99"/>
      <c r="I64" s="99"/>
      <c r="J64" s="99"/>
      <c r="K64" s="73"/>
      <c r="L64" s="99"/>
      <c r="M64" s="99"/>
      <c r="N64" s="99"/>
      <c r="O64" s="73"/>
      <c r="P64" s="99"/>
      <c r="Q64" s="99"/>
      <c r="R64" s="99"/>
    </row>
    <row r="65" spans="1:18">
      <c r="B65" s="9"/>
      <c r="C65" s="9"/>
      <c r="E65" s="248" t="s">
        <v>39</v>
      </c>
      <c r="F65" s="33" t="s">
        <v>51</v>
      </c>
      <c r="G65" s="33" t="s">
        <v>539</v>
      </c>
      <c r="H65" s="99"/>
      <c r="I65" s="99"/>
      <c r="J65" s="99"/>
      <c r="K65" s="73"/>
      <c r="L65" s="99"/>
      <c r="M65" s="99"/>
      <c r="N65" s="99"/>
      <c r="O65" s="73"/>
      <c r="P65" s="99"/>
      <c r="Q65" s="99"/>
      <c r="R65" s="99"/>
    </row>
    <row r="66" spans="1:18">
      <c r="B66" s="9"/>
      <c r="C66" s="9"/>
      <c r="E66" s="248"/>
      <c r="F66" s="33" t="s">
        <v>113</v>
      </c>
      <c r="G66" s="33" t="s">
        <v>540</v>
      </c>
      <c r="H66" s="99"/>
      <c r="I66" s="99"/>
      <c r="J66" s="99"/>
      <c r="K66" s="73"/>
      <c r="L66" s="99"/>
      <c r="M66" s="99"/>
      <c r="N66" s="99"/>
      <c r="O66" s="73"/>
      <c r="P66" s="99"/>
      <c r="Q66" s="99"/>
      <c r="R66" s="99"/>
    </row>
    <row r="67" spans="1:18">
      <c r="E67" s="248" t="s">
        <v>40</v>
      </c>
      <c r="F67" s="33" t="s">
        <v>114</v>
      </c>
      <c r="G67" s="33" t="s">
        <v>539</v>
      </c>
      <c r="H67" s="99"/>
      <c r="I67" s="99"/>
      <c r="J67" s="99"/>
      <c r="K67" s="73"/>
      <c r="L67" s="99"/>
      <c r="M67" s="99"/>
      <c r="N67" s="99"/>
      <c r="O67" s="73"/>
      <c r="P67" s="99"/>
      <c r="Q67" s="99"/>
      <c r="R67" s="99"/>
    </row>
    <row r="68" spans="1:18">
      <c r="E68" s="248"/>
      <c r="F68" s="33" t="s">
        <v>115</v>
      </c>
      <c r="G68" s="33" t="s">
        <v>540</v>
      </c>
      <c r="H68" s="99"/>
      <c r="I68" s="99"/>
      <c r="J68" s="99"/>
      <c r="K68" s="73"/>
      <c r="L68" s="99"/>
      <c r="M68" s="99"/>
      <c r="N68" s="99"/>
      <c r="O68" s="73"/>
      <c r="P68" s="99"/>
      <c r="Q68" s="99"/>
      <c r="R68" s="99"/>
    </row>
    <row r="70" spans="1:18">
      <c r="A70" s="18"/>
      <c r="B70" s="18"/>
      <c r="C70" s="238"/>
      <c r="D70" s="18"/>
      <c r="E70" s="18"/>
      <c r="F70" s="18"/>
      <c r="G70" s="18"/>
      <c r="H70" s="18"/>
      <c r="I70" s="18"/>
      <c r="J70" s="18"/>
      <c r="K70" s="18"/>
      <c r="L70" s="18"/>
      <c r="M70" s="18"/>
      <c r="N70" s="18"/>
    </row>
    <row r="71" spans="1:18">
      <c r="A71" s="18"/>
      <c r="B71" s="18"/>
      <c r="C71" s="238"/>
      <c r="D71" s="18"/>
      <c r="E71" s="18"/>
      <c r="F71" s="18"/>
      <c r="G71" s="18"/>
      <c r="H71" s="18"/>
      <c r="I71" s="18"/>
      <c r="J71" s="18"/>
      <c r="K71" s="18"/>
      <c r="L71" s="18"/>
      <c r="M71" s="18"/>
      <c r="N71" s="18"/>
    </row>
    <row r="72" spans="1:18">
      <c r="A72" s="18"/>
      <c r="B72" s="18"/>
      <c r="C72" s="238"/>
      <c r="D72" s="18"/>
      <c r="E72" s="18"/>
      <c r="F72" s="18"/>
      <c r="G72" s="18"/>
      <c r="H72" s="18"/>
      <c r="I72" s="18"/>
      <c r="J72" s="18"/>
      <c r="K72" s="18"/>
      <c r="L72" s="18"/>
      <c r="M72" s="18"/>
      <c r="N72" s="18"/>
    </row>
    <row r="73" spans="1:18">
      <c r="C73" s="114"/>
    </row>
  </sheetData>
  <mergeCells count="10">
    <mergeCell ref="H61:N62"/>
    <mergeCell ref="P61:R62"/>
    <mergeCell ref="E65:E66"/>
    <mergeCell ref="E67:E68"/>
    <mergeCell ref="H43:R43"/>
    <mergeCell ref="H44:N45"/>
    <mergeCell ref="P44:R45"/>
    <mergeCell ref="E48:E49"/>
    <mergeCell ref="E50:E51"/>
    <mergeCell ref="H60:R60"/>
  </mergeCells>
  <phoneticPr fontId="2"/>
  <pageMargins left="0.25" right="0.25" top="0.75" bottom="0.75" header="0.3" footer="0.3"/>
  <pageSetup paperSize="8" scale="74" orientation="landscape"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01"/>
  <sheetViews>
    <sheetView topLeftCell="A44" zoomScale="85" zoomScaleNormal="85" workbookViewId="0">
      <selection activeCell="K41" sqref="K41"/>
    </sheetView>
  </sheetViews>
  <sheetFormatPr defaultRowHeight="13.5"/>
  <cols>
    <col min="1" max="1" width="28" bestFit="1" customWidth="1"/>
    <col min="2" max="2" width="23" style="9" customWidth="1"/>
    <col min="3" max="3" width="38.375" style="9" customWidth="1"/>
    <col min="4" max="4" width="20" customWidth="1"/>
    <col min="5" max="5" width="17" customWidth="1"/>
    <col min="6" max="6" width="16.75" customWidth="1"/>
    <col min="7" max="10" width="11.25" customWidth="1"/>
    <col min="11" max="11" width="3.625" customWidth="1"/>
    <col min="12" max="13" width="11.25" customWidth="1"/>
    <col min="14" max="14" width="12" customWidth="1"/>
    <col min="15" max="15" width="4.25" customWidth="1"/>
    <col min="16" max="16" width="15.625" customWidth="1"/>
    <col min="17" max="17" width="20.125" customWidth="1"/>
    <col min="18" max="18" width="13.5" customWidth="1"/>
    <col min="19" max="19" width="4.25" customWidth="1"/>
    <col min="20" max="20" width="27.75" customWidth="1"/>
  </cols>
  <sheetData>
    <row r="1" spans="1:15" s="164" customFormat="1">
      <c r="A1" s="184" t="s">
        <v>1331</v>
      </c>
      <c r="B1" s="159"/>
      <c r="C1" s="163"/>
      <c r="D1" s="163"/>
      <c r="E1" s="163"/>
      <c r="F1" s="163"/>
      <c r="G1" s="163"/>
      <c r="H1" s="163"/>
      <c r="I1" s="163"/>
      <c r="J1" s="163"/>
      <c r="K1" s="163"/>
      <c r="L1" s="163"/>
      <c r="M1" s="163"/>
      <c r="N1" s="163"/>
      <c r="O1" s="163"/>
    </row>
    <row r="2" spans="1:15" ht="24">
      <c r="A2" s="26" t="s">
        <v>921</v>
      </c>
      <c r="B2" s="25"/>
      <c r="C2" s="25"/>
      <c r="D2" s="2"/>
      <c r="E2" s="2"/>
      <c r="F2" s="2"/>
      <c r="G2" s="2"/>
      <c r="H2" s="2"/>
      <c r="I2" s="2"/>
      <c r="J2" s="2"/>
      <c r="K2" s="2"/>
      <c r="L2" s="2"/>
      <c r="M2" s="2"/>
      <c r="N2" s="2"/>
      <c r="O2" s="2"/>
    </row>
    <row r="3" spans="1:15" s="164" customFormat="1">
      <c r="A3" s="162" t="s">
        <v>922</v>
      </c>
      <c r="B3" s="162"/>
      <c r="C3" s="159"/>
      <c r="D3" s="163"/>
      <c r="E3" s="163"/>
      <c r="F3" s="163"/>
      <c r="G3" s="163"/>
      <c r="H3" s="163"/>
      <c r="I3" s="163"/>
      <c r="J3" s="163"/>
      <c r="K3" s="163"/>
      <c r="L3" s="163"/>
      <c r="M3" s="163"/>
      <c r="N3" s="163"/>
      <c r="O3" s="163"/>
    </row>
    <row r="4" spans="1:15">
      <c r="A4" s="68"/>
      <c r="B4" s="68"/>
      <c r="C4" s="69"/>
      <c r="D4" s="68"/>
      <c r="E4" s="68"/>
      <c r="F4" s="68"/>
      <c r="G4" s="68"/>
      <c r="H4" s="68"/>
      <c r="I4" s="68"/>
      <c r="J4" s="68"/>
      <c r="K4" s="68"/>
      <c r="L4" s="68"/>
      <c r="M4" s="68"/>
      <c r="N4" s="68"/>
      <c r="O4" s="68"/>
    </row>
    <row r="5" spans="1:15">
      <c r="A5" s="65" t="s">
        <v>265</v>
      </c>
      <c r="B5" s="67" t="s">
        <v>1163</v>
      </c>
      <c r="C5" s="66" t="s">
        <v>948</v>
      </c>
      <c r="D5" s="65"/>
      <c r="E5" s="65"/>
      <c r="F5" s="65"/>
      <c r="G5" s="65"/>
      <c r="H5" s="65"/>
      <c r="I5" s="65"/>
      <c r="J5" s="65"/>
      <c r="K5" s="65"/>
      <c r="L5" s="65"/>
      <c r="M5" s="65"/>
      <c r="N5" s="65"/>
      <c r="O5" s="65"/>
    </row>
    <row r="6" spans="1:15">
      <c r="A6" s="65"/>
      <c r="B6" s="67" t="s">
        <v>1164</v>
      </c>
      <c r="C6" s="66" t="s">
        <v>949</v>
      </c>
      <c r="D6" s="65"/>
      <c r="E6" s="65"/>
      <c r="F6" s="65"/>
      <c r="G6" s="65"/>
      <c r="H6" s="65"/>
      <c r="I6" s="65"/>
      <c r="J6" s="65"/>
      <c r="K6" s="65"/>
      <c r="L6" s="65"/>
      <c r="M6" s="65"/>
      <c r="N6" s="65"/>
      <c r="O6" s="65"/>
    </row>
    <row r="7" spans="1:15">
      <c r="A7" s="65"/>
      <c r="B7" s="67"/>
      <c r="C7" s="66"/>
      <c r="D7" s="65"/>
      <c r="E7" s="65"/>
      <c r="F7" s="65"/>
      <c r="G7" s="65"/>
      <c r="H7" s="65"/>
      <c r="I7" s="65"/>
      <c r="J7" s="65"/>
      <c r="K7" s="65"/>
      <c r="L7" s="65"/>
      <c r="M7" s="65"/>
      <c r="N7" s="65"/>
      <c r="O7" s="65"/>
    </row>
    <row r="8" spans="1:15">
      <c r="A8" s="65"/>
      <c r="B8" s="67" t="s">
        <v>933</v>
      </c>
      <c r="C8" s="66" t="s">
        <v>950</v>
      </c>
      <c r="D8" s="65"/>
      <c r="E8" s="65"/>
      <c r="F8" s="65"/>
      <c r="G8" s="65"/>
      <c r="H8" s="65"/>
      <c r="I8" s="65"/>
      <c r="J8" s="65"/>
      <c r="K8" s="65"/>
      <c r="L8" s="65"/>
      <c r="M8" s="65"/>
      <c r="N8" s="65"/>
      <c r="O8" s="65"/>
    </row>
    <row r="9" spans="1:15">
      <c r="A9" s="65"/>
      <c r="B9" s="67"/>
      <c r="C9" s="66"/>
      <c r="D9" s="65"/>
      <c r="E9" s="65"/>
      <c r="F9" s="65"/>
      <c r="G9" s="65"/>
      <c r="H9" s="65"/>
      <c r="I9" s="65"/>
      <c r="J9" s="65"/>
      <c r="K9" s="65"/>
      <c r="L9" s="65"/>
      <c r="M9" s="65"/>
      <c r="N9" s="65"/>
      <c r="O9" s="65"/>
    </row>
    <row r="10" spans="1:15">
      <c r="A10" s="68"/>
      <c r="B10" s="68"/>
      <c r="C10" s="69"/>
      <c r="D10" s="68"/>
      <c r="E10" s="68"/>
      <c r="F10" s="68"/>
      <c r="G10" s="68"/>
      <c r="H10" s="68"/>
      <c r="I10" s="68"/>
      <c r="J10" s="68"/>
      <c r="K10" s="68"/>
      <c r="L10" s="68"/>
      <c r="M10" s="68"/>
      <c r="N10" s="68"/>
      <c r="O10" s="68"/>
    </row>
    <row r="11" spans="1:15">
      <c r="A11" s="65" t="s">
        <v>367</v>
      </c>
      <c r="B11" s="67" t="s">
        <v>278</v>
      </c>
      <c r="C11" s="66" t="s">
        <v>678</v>
      </c>
      <c r="D11" s="65"/>
      <c r="E11" s="65"/>
      <c r="F11" s="65"/>
      <c r="G11" s="65"/>
      <c r="H11" s="65"/>
      <c r="I11" s="65"/>
      <c r="J11" s="65"/>
      <c r="K11" s="65"/>
      <c r="L11" s="65"/>
      <c r="M11" s="65"/>
      <c r="N11" s="65"/>
      <c r="O11" s="65"/>
    </row>
    <row r="12" spans="1:15">
      <c r="A12" s="65"/>
      <c r="B12" s="67" t="s">
        <v>1059</v>
      </c>
      <c r="C12" s="65" t="s">
        <v>1150</v>
      </c>
      <c r="D12" s="65"/>
      <c r="E12" s="65"/>
      <c r="F12" s="65"/>
      <c r="G12" s="65"/>
      <c r="H12" s="65"/>
      <c r="I12" s="65"/>
      <c r="J12" s="65"/>
      <c r="K12" s="65"/>
      <c r="L12" s="65"/>
      <c r="M12" s="65"/>
      <c r="N12" s="65"/>
      <c r="O12" s="65"/>
    </row>
    <row r="13" spans="1:15">
      <c r="A13" s="68"/>
      <c r="B13" s="68"/>
      <c r="C13" s="69"/>
      <c r="D13" s="68"/>
      <c r="E13" s="68"/>
      <c r="F13" s="68"/>
      <c r="G13" s="68"/>
      <c r="H13" s="68"/>
      <c r="I13" s="68"/>
      <c r="J13" s="68"/>
      <c r="K13" s="68"/>
      <c r="L13" s="68"/>
      <c r="M13" s="68"/>
      <c r="N13" s="68"/>
      <c r="O13" s="68"/>
    </row>
    <row r="14" spans="1:15">
      <c r="A14" s="65" t="s">
        <v>1019</v>
      </c>
      <c r="B14" s="70" t="s">
        <v>1020</v>
      </c>
      <c r="C14" s="66" t="s">
        <v>680</v>
      </c>
      <c r="D14" s="65"/>
      <c r="E14" s="65"/>
      <c r="F14" s="65"/>
      <c r="G14" s="65"/>
      <c r="H14" s="65"/>
      <c r="I14" s="65"/>
      <c r="J14" s="65"/>
      <c r="K14" s="65"/>
      <c r="L14" s="65"/>
      <c r="M14" s="65"/>
      <c r="N14" s="65"/>
      <c r="O14" s="65"/>
    </row>
    <row r="15" spans="1:15">
      <c r="A15" s="65"/>
      <c r="B15" s="70" t="s">
        <v>1016</v>
      </c>
      <c r="C15" s="66" t="s">
        <v>679</v>
      </c>
      <c r="D15" s="65"/>
      <c r="E15" s="65"/>
      <c r="F15" s="65"/>
      <c r="G15" s="65"/>
      <c r="H15" s="65"/>
      <c r="I15" s="65"/>
      <c r="J15" s="65"/>
      <c r="K15" s="65"/>
      <c r="L15" s="65"/>
      <c r="M15" s="65"/>
      <c r="N15" s="65"/>
      <c r="O15" s="65"/>
    </row>
    <row r="16" spans="1:15">
      <c r="A16" s="68"/>
      <c r="B16" s="68"/>
      <c r="C16" s="69"/>
      <c r="D16" s="68"/>
      <c r="E16" s="68"/>
      <c r="F16" s="68"/>
      <c r="G16" s="68"/>
      <c r="H16" s="68"/>
      <c r="I16" s="68"/>
      <c r="J16" s="68"/>
      <c r="K16" s="68"/>
      <c r="L16" s="68"/>
      <c r="M16" s="68"/>
      <c r="N16" s="68"/>
      <c r="O16" s="68"/>
    </row>
    <row r="17" spans="1:17">
      <c r="A17" s="65" t="s">
        <v>349</v>
      </c>
      <c r="B17" s="80" t="s">
        <v>350</v>
      </c>
      <c r="C17" s="66" t="s">
        <v>351</v>
      </c>
      <c r="D17" s="65"/>
      <c r="E17" s="65"/>
      <c r="F17" s="65"/>
      <c r="G17" s="65"/>
      <c r="H17" s="65"/>
      <c r="I17" s="65"/>
      <c r="J17" s="65"/>
      <c r="K17" s="65"/>
      <c r="L17" s="65"/>
      <c r="M17" s="65"/>
      <c r="N17" s="65"/>
      <c r="O17" s="65"/>
    </row>
    <row r="18" spans="1:17">
      <c r="A18" s="65"/>
      <c r="B18" s="80"/>
      <c r="C18" s="66"/>
      <c r="D18" s="65"/>
      <c r="E18" s="65"/>
      <c r="F18" s="65"/>
      <c r="G18" s="65"/>
      <c r="H18" s="65"/>
      <c r="I18" s="65"/>
      <c r="J18" s="65"/>
      <c r="K18" s="65"/>
      <c r="L18" s="65"/>
      <c r="M18" s="65"/>
      <c r="N18" s="65"/>
      <c r="O18" s="65"/>
    </row>
    <row r="19" spans="1:17">
      <c r="A19" s="65"/>
      <c r="B19" s="80" t="s">
        <v>40</v>
      </c>
      <c r="C19" s="66" t="s">
        <v>681</v>
      </c>
      <c r="D19" s="65"/>
      <c r="E19" s="65"/>
      <c r="F19" s="65"/>
      <c r="G19" s="65"/>
      <c r="H19" s="65"/>
      <c r="I19" s="65"/>
      <c r="J19" s="65"/>
      <c r="K19" s="65"/>
      <c r="L19" s="65"/>
      <c r="M19" s="65"/>
      <c r="N19" s="65"/>
      <c r="O19" s="65"/>
    </row>
    <row r="20" spans="1:17">
      <c r="A20" s="65"/>
      <c r="B20" s="80"/>
      <c r="C20" s="66" t="s">
        <v>682</v>
      </c>
      <c r="D20" s="65"/>
      <c r="E20" s="65"/>
      <c r="F20" s="65"/>
      <c r="G20" s="65"/>
      <c r="H20" s="65"/>
      <c r="I20" s="65"/>
      <c r="J20" s="65"/>
      <c r="K20" s="65"/>
      <c r="L20" s="65"/>
      <c r="M20" s="65"/>
      <c r="N20" s="65"/>
      <c r="O20" s="65"/>
    </row>
    <row r="21" spans="1:17">
      <c r="A21" s="65"/>
      <c r="B21" s="80"/>
      <c r="C21" s="66"/>
      <c r="D21" s="65"/>
      <c r="E21" s="65"/>
      <c r="F21" s="65"/>
      <c r="G21" s="65"/>
      <c r="H21" s="65"/>
      <c r="I21" s="65"/>
      <c r="J21" s="65"/>
      <c r="K21" s="65"/>
      <c r="L21" s="65"/>
      <c r="M21" s="65"/>
      <c r="N21" s="65"/>
      <c r="O21" s="65"/>
    </row>
    <row r="22" spans="1:17">
      <c r="A22" s="68"/>
      <c r="B22" s="68"/>
      <c r="C22" s="69"/>
      <c r="D22" s="68"/>
      <c r="E22" s="68"/>
      <c r="F22" s="68"/>
      <c r="G22" s="68"/>
      <c r="H22" s="68"/>
      <c r="I22" s="68"/>
      <c r="J22" s="68"/>
      <c r="K22" s="68"/>
      <c r="L22" s="68"/>
      <c r="M22" s="68"/>
      <c r="N22" s="68"/>
      <c r="O22" s="68"/>
    </row>
    <row r="24" spans="1:17" ht="24">
      <c r="B24" s="27" t="s">
        <v>1020</v>
      </c>
      <c r="C24" s="25"/>
      <c r="D24" s="2"/>
      <c r="E24" s="2"/>
      <c r="F24" s="2"/>
      <c r="G24" s="2"/>
      <c r="H24" s="2"/>
      <c r="I24" s="2"/>
      <c r="J24" s="2"/>
      <c r="K24" s="2"/>
      <c r="L24" s="2"/>
      <c r="M24" s="2"/>
      <c r="N24" s="2"/>
      <c r="O24" s="2"/>
      <c r="P24" s="2"/>
      <c r="Q24" s="2"/>
    </row>
    <row r="25" spans="1:17">
      <c r="B25"/>
      <c r="D25" s="9"/>
    </row>
    <row r="26" spans="1:17" ht="21">
      <c r="B26" s="287" t="s">
        <v>148</v>
      </c>
      <c r="C26" s="288"/>
    </row>
    <row r="27" spans="1:17">
      <c r="B27" s="33" t="s">
        <v>34</v>
      </c>
      <c r="C27" s="33" t="s">
        <v>149</v>
      </c>
    </row>
    <row r="28" spans="1:17">
      <c r="B28" s="33" t="s">
        <v>150</v>
      </c>
      <c r="C28" s="1" t="s">
        <v>1297</v>
      </c>
      <c r="D28" t="s">
        <v>1356</v>
      </c>
    </row>
    <row r="29" spans="1:17">
      <c r="B29" s="33" t="s">
        <v>143</v>
      </c>
      <c r="C29" s="1" t="s">
        <v>1298</v>
      </c>
      <c r="D29" t="s">
        <v>1357</v>
      </c>
    </row>
    <row r="30" spans="1:17">
      <c r="B30" s="33" t="s">
        <v>151</v>
      </c>
      <c r="C30" s="1" t="s">
        <v>1299</v>
      </c>
      <c r="D30" t="s">
        <v>1358</v>
      </c>
    </row>
    <row r="31" spans="1:17">
      <c r="B31"/>
      <c r="D31" s="9"/>
    </row>
    <row r="32" spans="1:17">
      <c r="B32"/>
      <c r="D32" s="9"/>
    </row>
    <row r="33" spans="2:10" ht="21">
      <c r="B33" s="287" t="s">
        <v>152</v>
      </c>
      <c r="C33" s="288"/>
      <c r="D33" s="9"/>
    </row>
    <row r="34" spans="2:10">
      <c r="B34" s="33" t="s">
        <v>34</v>
      </c>
      <c r="C34" s="33" t="s">
        <v>149</v>
      </c>
      <c r="D34" s="9"/>
    </row>
    <row r="35" spans="2:10" ht="27">
      <c r="B35" s="115" t="s">
        <v>153</v>
      </c>
      <c r="C35" s="101" t="s">
        <v>154</v>
      </c>
      <c r="D35" s="9"/>
    </row>
    <row r="36" spans="2:10" ht="27">
      <c r="B36" s="116" t="s">
        <v>155</v>
      </c>
      <c r="C36" s="101" t="s">
        <v>156</v>
      </c>
      <c r="D36" s="9"/>
    </row>
    <row r="37" spans="2:10">
      <c r="B37" s="116" t="s">
        <v>157</v>
      </c>
      <c r="C37" s="101" t="s">
        <v>158</v>
      </c>
      <c r="D37" s="9"/>
    </row>
    <row r="38" spans="2:10">
      <c r="B38" s="115" t="s">
        <v>159</v>
      </c>
      <c r="C38" s="101" t="s">
        <v>160</v>
      </c>
      <c r="D38" s="9"/>
    </row>
    <row r="39" spans="2:10" ht="27">
      <c r="B39" s="101" t="s">
        <v>161</v>
      </c>
      <c r="C39" s="101" t="s">
        <v>162</v>
      </c>
      <c r="D39" s="9"/>
    </row>
    <row r="40" spans="2:10">
      <c r="B40" s="5"/>
      <c r="C40" s="12"/>
      <c r="D40" s="9"/>
    </row>
    <row r="41" spans="2:10">
      <c r="B41"/>
      <c r="E41" s="248" t="s">
        <v>152</v>
      </c>
      <c r="F41" s="248"/>
      <c r="G41" s="248"/>
      <c r="H41" s="248"/>
      <c r="I41" s="248"/>
    </row>
    <row r="42" spans="2:10" ht="27">
      <c r="B42"/>
      <c r="E42" s="49" t="s">
        <v>153</v>
      </c>
      <c r="F42" s="50" t="s">
        <v>155</v>
      </c>
      <c r="G42" s="50" t="s">
        <v>157</v>
      </c>
      <c r="H42" s="49" t="s">
        <v>159</v>
      </c>
      <c r="I42" s="35" t="s">
        <v>161</v>
      </c>
    </row>
    <row r="43" spans="2:10">
      <c r="B43"/>
      <c r="C43" s="289" t="s">
        <v>148</v>
      </c>
      <c r="D43" s="40" t="s">
        <v>140</v>
      </c>
      <c r="E43" s="113">
        <v>1</v>
      </c>
      <c r="F43" s="113">
        <v>0.2</v>
      </c>
      <c r="G43" s="113"/>
      <c r="H43" s="113"/>
      <c r="I43" s="113">
        <v>1</v>
      </c>
    </row>
    <row r="44" spans="2:10">
      <c r="B44"/>
      <c r="C44" s="290"/>
      <c r="D44" s="40" t="s">
        <v>143</v>
      </c>
      <c r="E44" s="113"/>
      <c r="F44" s="113">
        <v>0.8</v>
      </c>
      <c r="G44" s="113">
        <v>0.5</v>
      </c>
      <c r="H44" s="113"/>
      <c r="I44" s="113"/>
    </row>
    <row r="45" spans="2:10">
      <c r="B45"/>
      <c r="C45" s="291"/>
      <c r="D45" s="40" t="s">
        <v>139</v>
      </c>
      <c r="E45" s="113"/>
      <c r="F45" s="113"/>
      <c r="G45" s="113">
        <v>0.5</v>
      </c>
      <c r="H45" s="113">
        <v>1</v>
      </c>
      <c r="I45" s="113"/>
    </row>
    <row r="46" spans="2:10">
      <c r="B46"/>
      <c r="D46" s="40" t="s">
        <v>163</v>
      </c>
      <c r="E46" s="117">
        <f>SUM(E43:E45)</f>
        <v>1</v>
      </c>
      <c r="F46" s="117">
        <f>SUM(F43:F45)</f>
        <v>1</v>
      </c>
      <c r="G46" s="117">
        <f>SUM(G43:G45)</f>
        <v>1</v>
      </c>
      <c r="H46" s="117">
        <f>SUM(H43:H45)</f>
        <v>1</v>
      </c>
      <c r="I46" s="117">
        <f>SUM(I43:I45)</f>
        <v>1</v>
      </c>
      <c r="J46" t="s">
        <v>553</v>
      </c>
    </row>
    <row r="47" spans="2:10">
      <c r="B47"/>
      <c r="E47" s="51"/>
      <c r="F47" s="51"/>
      <c r="G47" s="51"/>
      <c r="H47" s="51"/>
      <c r="I47" s="51"/>
    </row>
    <row r="48" spans="2:10">
      <c r="B48"/>
      <c r="D48" s="9"/>
    </row>
    <row r="49" spans="2:20">
      <c r="B49"/>
      <c r="D49" s="9"/>
    </row>
    <row r="50" spans="2:20">
      <c r="B50"/>
      <c r="D50" s="9"/>
    </row>
    <row r="51" spans="2:20" ht="24">
      <c r="B51" s="27" t="s">
        <v>1016</v>
      </c>
      <c r="C51" s="25"/>
      <c r="D51" s="2"/>
      <c r="E51" s="2"/>
      <c r="F51" s="2"/>
      <c r="G51" s="2"/>
      <c r="H51" s="2"/>
      <c r="I51" s="2"/>
      <c r="J51" s="2"/>
      <c r="K51" s="2"/>
      <c r="L51" s="2"/>
      <c r="M51" s="2"/>
      <c r="N51" s="2"/>
      <c r="O51" s="2"/>
      <c r="P51" s="2"/>
      <c r="Q51" s="2"/>
    </row>
    <row r="52" spans="2:20">
      <c r="B52"/>
      <c r="D52" s="9"/>
    </row>
    <row r="53" spans="2:20">
      <c r="D53" s="9"/>
    </row>
    <row r="54" spans="2:20" ht="24">
      <c r="B54" s="45" t="s">
        <v>683</v>
      </c>
      <c r="D54" s="9"/>
      <c r="F54" s="42" t="s">
        <v>1324</v>
      </c>
      <c r="G54" s="10"/>
      <c r="H54" s="10"/>
      <c r="I54" s="10"/>
      <c r="J54" s="10"/>
      <c r="K54" s="10"/>
      <c r="L54" s="10"/>
      <c r="M54" s="10"/>
      <c r="N54" s="10"/>
      <c r="O54" s="10"/>
      <c r="P54" s="10"/>
      <c r="Q54" s="10"/>
      <c r="R54" s="10"/>
      <c r="S54" s="10"/>
    </row>
    <row r="55" spans="2:20">
      <c r="B55"/>
      <c r="C55"/>
    </row>
    <row r="56" spans="2:20" ht="24">
      <c r="B56"/>
      <c r="C56"/>
      <c r="F56" s="30" t="s">
        <v>332</v>
      </c>
      <c r="G56" s="9"/>
    </row>
    <row r="57" spans="2:20" ht="24">
      <c r="B57"/>
      <c r="C57"/>
      <c r="F57" s="30" t="s">
        <v>1416</v>
      </c>
    </row>
    <row r="58" spans="2:20">
      <c r="B58"/>
      <c r="C58"/>
    </row>
    <row r="59" spans="2:20">
      <c r="B59"/>
      <c r="C59"/>
    </row>
    <row r="60" spans="2:20">
      <c r="B60"/>
    </row>
    <row r="61" spans="2:20">
      <c r="B61"/>
      <c r="H61" s="279" t="s">
        <v>364</v>
      </c>
      <c r="I61" s="279"/>
      <c r="J61" s="279"/>
      <c r="K61" s="279"/>
      <c r="L61" s="279"/>
      <c r="M61" s="279"/>
      <c r="N61" s="279"/>
      <c r="P61" s="278" t="s">
        <v>346</v>
      </c>
      <c r="Q61" s="278"/>
      <c r="R61" s="278"/>
      <c r="T61" s="285" t="s">
        <v>558</v>
      </c>
    </row>
    <row r="62" spans="2:20">
      <c r="B62"/>
      <c r="H62" s="279"/>
      <c r="I62" s="279"/>
      <c r="J62" s="279"/>
      <c r="K62" s="279"/>
      <c r="L62" s="279"/>
      <c r="M62" s="279"/>
      <c r="N62" s="279"/>
      <c r="P62" s="278"/>
      <c r="Q62" s="278"/>
      <c r="R62" s="278"/>
      <c r="T62" s="286"/>
    </row>
    <row r="63" spans="2:20" ht="27">
      <c r="B63"/>
      <c r="G63" s="35" t="s">
        <v>554</v>
      </c>
      <c r="H63" s="119" t="s">
        <v>318</v>
      </c>
      <c r="I63" s="119" t="s">
        <v>319</v>
      </c>
      <c r="J63" s="119" t="s">
        <v>339</v>
      </c>
      <c r="K63" s="73"/>
      <c r="L63" s="119" t="s">
        <v>340</v>
      </c>
      <c r="M63" s="119" t="s">
        <v>341</v>
      </c>
      <c r="N63" s="119" t="s">
        <v>342</v>
      </c>
      <c r="O63" s="73"/>
      <c r="P63" s="119" t="s">
        <v>343</v>
      </c>
      <c r="Q63" s="119" t="s">
        <v>344</v>
      </c>
      <c r="R63" s="119" t="s">
        <v>345</v>
      </c>
      <c r="S63" s="73"/>
      <c r="T63" s="119" t="s">
        <v>557</v>
      </c>
    </row>
    <row r="64" spans="2:20">
      <c r="B64"/>
      <c r="F64" s="248" t="s">
        <v>556</v>
      </c>
      <c r="G64" s="49" t="s">
        <v>153</v>
      </c>
      <c r="H64" s="100"/>
      <c r="I64" s="100"/>
      <c r="J64" s="100"/>
      <c r="K64" s="118"/>
      <c r="L64" s="100"/>
      <c r="M64" s="100"/>
      <c r="N64" s="100"/>
      <c r="O64" s="118"/>
      <c r="P64" s="100"/>
      <c r="Q64" s="100"/>
      <c r="R64" s="100"/>
      <c r="S64" s="118"/>
      <c r="T64" s="100">
        <v>43</v>
      </c>
    </row>
    <row r="65" spans="2:20" ht="40.5">
      <c r="B65"/>
      <c r="F65" s="248"/>
      <c r="G65" s="50" t="s">
        <v>155</v>
      </c>
      <c r="H65" s="100"/>
      <c r="I65" s="100"/>
      <c r="J65" s="100"/>
      <c r="K65" s="118"/>
      <c r="L65" s="100"/>
      <c r="M65" s="100"/>
      <c r="N65" s="100"/>
      <c r="O65" s="118"/>
      <c r="P65" s="100"/>
      <c r="Q65" s="100"/>
      <c r="R65" s="100"/>
      <c r="S65" s="118"/>
      <c r="T65" s="100">
        <v>85</v>
      </c>
    </row>
    <row r="66" spans="2:20" ht="27">
      <c r="B66"/>
      <c r="F66" s="248"/>
      <c r="G66" s="50" t="s">
        <v>157</v>
      </c>
      <c r="H66" s="100"/>
      <c r="I66" s="100"/>
      <c r="J66" s="100"/>
      <c r="K66" s="118"/>
      <c r="L66" s="100"/>
      <c r="M66" s="100"/>
      <c r="N66" s="100"/>
      <c r="O66" s="118"/>
      <c r="P66" s="100"/>
      <c r="Q66" s="100"/>
      <c r="R66" s="100"/>
      <c r="S66" s="118"/>
      <c r="T66" s="100">
        <v>20</v>
      </c>
    </row>
    <row r="67" spans="2:20">
      <c r="B67"/>
      <c r="F67" s="248"/>
      <c r="G67" s="49" t="s">
        <v>159</v>
      </c>
      <c r="H67" s="100"/>
      <c r="I67" s="100"/>
      <c r="J67" s="100"/>
      <c r="K67" s="118"/>
      <c r="L67" s="100"/>
      <c r="M67" s="100"/>
      <c r="N67" s="100"/>
      <c r="O67" s="118"/>
      <c r="P67" s="100"/>
      <c r="Q67" s="100"/>
      <c r="R67" s="100"/>
      <c r="S67" s="118"/>
      <c r="T67" s="100">
        <v>30</v>
      </c>
    </row>
    <row r="68" spans="2:20" ht="27">
      <c r="B68"/>
      <c r="D68" s="9"/>
      <c r="F68" s="248"/>
      <c r="G68" s="35" t="s">
        <v>161</v>
      </c>
      <c r="H68" s="100"/>
      <c r="I68" s="100"/>
      <c r="J68" s="100"/>
      <c r="K68" s="118"/>
      <c r="L68" s="100"/>
      <c r="M68" s="100"/>
      <c r="N68" s="100"/>
      <c r="O68" s="118"/>
      <c r="P68" s="100"/>
      <c r="Q68" s="100"/>
      <c r="R68" s="100"/>
      <c r="S68" s="118"/>
      <c r="T68" s="100">
        <v>15</v>
      </c>
    </row>
    <row r="69" spans="2:20">
      <c r="B69"/>
      <c r="D69" s="9"/>
      <c r="F69" s="73"/>
      <c r="G69" s="73"/>
      <c r="H69" s="118"/>
      <c r="I69" s="118"/>
      <c r="J69" s="118"/>
      <c r="K69" s="118"/>
      <c r="L69" s="118"/>
      <c r="M69" s="118"/>
      <c r="N69" s="118"/>
      <c r="O69" s="118"/>
      <c r="P69" s="118"/>
      <c r="Q69" s="118"/>
      <c r="R69" s="118"/>
      <c r="S69" s="118"/>
      <c r="T69" s="118"/>
    </row>
    <row r="70" spans="2:20">
      <c r="B70"/>
      <c r="D70" s="9"/>
      <c r="F70" s="248" t="s">
        <v>555</v>
      </c>
      <c r="G70" s="49" t="s">
        <v>153</v>
      </c>
      <c r="H70" s="100"/>
      <c r="I70" s="100"/>
      <c r="J70" s="100"/>
      <c r="K70" s="118"/>
      <c r="L70" s="100"/>
      <c r="M70" s="100"/>
      <c r="N70" s="100"/>
      <c r="O70" s="118"/>
      <c r="P70" s="100"/>
      <c r="Q70" s="100"/>
      <c r="R70" s="100"/>
      <c r="S70" s="118"/>
      <c r="T70" s="100">
        <v>0</v>
      </c>
    </row>
    <row r="71" spans="2:20" ht="40.5">
      <c r="B71"/>
      <c r="D71" s="9"/>
      <c r="F71" s="248"/>
      <c r="G71" s="50" t="s">
        <v>155</v>
      </c>
      <c r="H71" s="100"/>
      <c r="I71" s="100"/>
      <c r="J71" s="100"/>
      <c r="K71" s="118"/>
      <c r="L71" s="100"/>
      <c r="M71" s="100"/>
      <c r="N71" s="100"/>
      <c r="O71" s="118"/>
      <c r="P71" s="100"/>
      <c r="Q71" s="100"/>
      <c r="R71" s="100"/>
      <c r="S71" s="118"/>
      <c r="T71" s="100">
        <v>0</v>
      </c>
    </row>
    <row r="72" spans="2:20" ht="27">
      <c r="B72"/>
      <c r="D72" s="9"/>
      <c r="F72" s="248"/>
      <c r="G72" s="50" t="s">
        <v>157</v>
      </c>
      <c r="H72" s="100"/>
      <c r="I72" s="100"/>
      <c r="J72" s="100"/>
      <c r="K72" s="118"/>
      <c r="L72" s="100"/>
      <c r="M72" s="100"/>
      <c r="N72" s="100"/>
      <c r="O72" s="118"/>
      <c r="P72" s="100"/>
      <c r="Q72" s="100"/>
      <c r="R72" s="100"/>
      <c r="S72" s="118"/>
      <c r="T72" s="100">
        <v>2</v>
      </c>
    </row>
    <row r="73" spans="2:20">
      <c r="B73"/>
      <c r="D73" s="9"/>
      <c r="F73" s="248"/>
      <c r="G73" s="49" t="s">
        <v>159</v>
      </c>
      <c r="H73" s="100"/>
      <c r="I73" s="100"/>
      <c r="J73" s="100"/>
      <c r="K73" s="118"/>
      <c r="L73" s="100"/>
      <c r="M73" s="100"/>
      <c r="N73" s="100"/>
      <c r="O73" s="118"/>
      <c r="P73" s="100"/>
      <c r="Q73" s="100"/>
      <c r="R73" s="100"/>
      <c r="S73" s="118"/>
      <c r="T73" s="100">
        <v>0</v>
      </c>
    </row>
    <row r="74" spans="2:20" ht="27">
      <c r="B74"/>
      <c r="D74" s="9"/>
      <c r="F74" s="248"/>
      <c r="G74" s="35" t="s">
        <v>161</v>
      </c>
      <c r="H74" s="100"/>
      <c r="I74" s="100"/>
      <c r="J74" s="100"/>
      <c r="K74" s="118"/>
      <c r="L74" s="100"/>
      <c r="M74" s="100"/>
      <c r="N74" s="100"/>
      <c r="O74" s="118"/>
      <c r="P74" s="100"/>
      <c r="Q74" s="100"/>
      <c r="R74" s="100"/>
      <c r="S74" s="118"/>
      <c r="T74" s="100">
        <v>0</v>
      </c>
    </row>
    <row r="75" spans="2:20">
      <c r="B75"/>
      <c r="D75" s="9"/>
    </row>
    <row r="76" spans="2:20">
      <c r="B76"/>
      <c r="D76" s="9"/>
    </row>
    <row r="77" spans="2:20" ht="24">
      <c r="B77"/>
      <c r="D77" s="9"/>
      <c r="F77" s="42" t="s">
        <v>1325</v>
      </c>
      <c r="G77" s="10"/>
      <c r="H77" s="10"/>
      <c r="I77" s="10"/>
      <c r="J77" s="10"/>
      <c r="K77" s="10"/>
      <c r="L77" s="10"/>
      <c r="M77" s="10"/>
      <c r="N77" s="10"/>
      <c r="O77" s="10"/>
      <c r="P77" s="10"/>
      <c r="Q77" s="10"/>
      <c r="R77" s="10"/>
      <c r="S77" s="10"/>
    </row>
    <row r="78" spans="2:20">
      <c r="B78"/>
      <c r="D78" s="9"/>
    </row>
    <row r="79" spans="2:20" ht="24">
      <c r="B79"/>
      <c r="D79" s="9"/>
      <c r="F79" s="30" t="s">
        <v>365</v>
      </c>
      <c r="G79" s="9"/>
    </row>
    <row r="80" spans="2:20">
      <c r="B80"/>
      <c r="D80" s="9"/>
      <c r="F80" s="40" t="s">
        <v>337</v>
      </c>
      <c r="G80" s="104" t="s">
        <v>366</v>
      </c>
    </row>
    <row r="81" spans="2:20">
      <c r="B81"/>
      <c r="D81" s="9"/>
      <c r="F81" s="40" t="s">
        <v>333</v>
      </c>
      <c r="G81" s="105">
        <v>41699</v>
      </c>
    </row>
    <row r="82" spans="2:20">
      <c r="B82"/>
      <c r="D82" s="9"/>
      <c r="F82" s="40" t="s">
        <v>334</v>
      </c>
      <c r="G82" s="105">
        <v>41974</v>
      </c>
    </row>
    <row r="83" spans="2:20">
      <c r="B83"/>
      <c r="D83" s="9"/>
      <c r="H83" s="279" t="s">
        <v>364</v>
      </c>
      <c r="I83" s="279"/>
      <c r="J83" s="279"/>
      <c r="K83" s="279"/>
      <c r="L83" s="279"/>
      <c r="M83" s="279"/>
      <c r="N83" s="279"/>
      <c r="P83" s="278" t="s">
        <v>346</v>
      </c>
      <c r="Q83" s="278"/>
      <c r="R83" s="278"/>
      <c r="T83" s="285" t="s">
        <v>558</v>
      </c>
    </row>
    <row r="84" spans="2:20">
      <c r="B84"/>
      <c r="D84" s="9"/>
      <c r="H84" s="279"/>
      <c r="I84" s="279"/>
      <c r="J84" s="279"/>
      <c r="K84" s="279"/>
      <c r="L84" s="279"/>
      <c r="M84" s="279"/>
      <c r="N84" s="279"/>
      <c r="P84" s="278"/>
      <c r="Q84" s="278"/>
      <c r="R84" s="278"/>
      <c r="T84" s="286"/>
    </row>
    <row r="85" spans="2:20" ht="27">
      <c r="B85"/>
      <c r="D85" s="9"/>
      <c r="G85" s="35" t="s">
        <v>554</v>
      </c>
      <c r="H85" s="119" t="s">
        <v>318</v>
      </c>
      <c r="I85" s="119" t="s">
        <v>319</v>
      </c>
      <c r="J85" s="119" t="s">
        <v>339</v>
      </c>
      <c r="K85" s="73"/>
      <c r="L85" s="119" t="s">
        <v>340</v>
      </c>
      <c r="M85" s="119" t="s">
        <v>341</v>
      </c>
      <c r="N85" s="119" t="s">
        <v>342</v>
      </c>
      <c r="O85" s="73"/>
      <c r="P85" s="119" t="s">
        <v>343</v>
      </c>
      <c r="Q85" s="119" t="s">
        <v>344</v>
      </c>
      <c r="R85" s="119" t="s">
        <v>345</v>
      </c>
      <c r="S85" s="73"/>
      <c r="T85" s="119" t="s">
        <v>557</v>
      </c>
    </row>
    <row r="86" spans="2:20">
      <c r="B86"/>
      <c r="D86" s="9"/>
      <c r="F86" s="248" t="s">
        <v>556</v>
      </c>
      <c r="G86" s="49" t="s">
        <v>153</v>
      </c>
      <c r="H86" s="99"/>
      <c r="I86" s="99"/>
      <c r="J86" s="99"/>
      <c r="K86" s="73"/>
      <c r="L86" s="99"/>
      <c r="M86" s="99"/>
      <c r="N86" s="99"/>
      <c r="O86" s="73"/>
      <c r="P86" s="99"/>
      <c r="Q86" s="99"/>
      <c r="R86" s="99"/>
      <c r="S86" s="73"/>
      <c r="T86" s="99"/>
    </row>
    <row r="87" spans="2:20" ht="40.5">
      <c r="B87"/>
      <c r="D87" s="9"/>
      <c r="F87" s="248"/>
      <c r="G87" s="50" t="s">
        <v>155</v>
      </c>
      <c r="H87" s="99"/>
      <c r="I87" s="99"/>
      <c r="J87" s="99"/>
      <c r="K87" s="73"/>
      <c r="L87" s="99"/>
      <c r="M87" s="99"/>
      <c r="N87" s="99"/>
      <c r="O87" s="73"/>
      <c r="P87" s="99"/>
      <c r="Q87" s="99"/>
      <c r="R87" s="99"/>
      <c r="S87" s="73"/>
      <c r="T87" s="99"/>
    </row>
    <row r="88" spans="2:20" ht="27">
      <c r="B88"/>
      <c r="D88" s="9"/>
      <c r="F88" s="248"/>
      <c r="G88" s="50" t="s">
        <v>157</v>
      </c>
      <c r="H88" s="99"/>
      <c r="I88" s="99"/>
      <c r="J88" s="99"/>
      <c r="K88" s="73"/>
      <c r="L88" s="99"/>
      <c r="M88" s="99"/>
      <c r="N88" s="99"/>
      <c r="O88" s="73"/>
      <c r="P88" s="99"/>
      <c r="Q88" s="99"/>
      <c r="R88" s="99"/>
      <c r="S88" s="73"/>
      <c r="T88" s="99"/>
    </row>
    <row r="89" spans="2:20">
      <c r="B89"/>
      <c r="D89" s="9"/>
      <c r="F89" s="248"/>
      <c r="G89" s="49" t="s">
        <v>159</v>
      </c>
      <c r="H89" s="99"/>
      <c r="I89" s="99"/>
      <c r="J89" s="99"/>
      <c r="K89" s="73"/>
      <c r="L89" s="99"/>
      <c r="M89" s="99"/>
      <c r="N89" s="99"/>
      <c r="O89" s="73"/>
      <c r="P89" s="99"/>
      <c r="Q89" s="99"/>
      <c r="R89" s="99"/>
      <c r="S89" s="73"/>
      <c r="T89" s="99"/>
    </row>
    <row r="90" spans="2:20" ht="27">
      <c r="B90"/>
      <c r="D90" s="9"/>
      <c r="F90" s="248"/>
      <c r="G90" s="35" t="s">
        <v>161</v>
      </c>
      <c r="H90" s="99"/>
      <c r="I90" s="99"/>
      <c r="J90" s="99"/>
      <c r="K90" s="73"/>
      <c r="L90" s="99"/>
      <c r="M90" s="99"/>
      <c r="N90" s="99"/>
      <c r="O90" s="73"/>
      <c r="P90" s="99"/>
      <c r="Q90" s="99"/>
      <c r="R90" s="99"/>
      <c r="S90" s="73"/>
      <c r="T90" s="99"/>
    </row>
    <row r="91" spans="2:20">
      <c r="B91"/>
      <c r="D91" s="9"/>
      <c r="F91" s="73"/>
      <c r="G91" s="73"/>
      <c r="H91" s="73"/>
      <c r="I91" s="73"/>
      <c r="J91" s="73"/>
      <c r="K91" s="73"/>
      <c r="L91" s="73"/>
      <c r="M91" s="73"/>
      <c r="N91" s="73"/>
      <c r="O91" s="73"/>
      <c r="P91" s="73"/>
      <c r="Q91" s="73"/>
      <c r="R91" s="73"/>
      <c r="S91" s="73"/>
      <c r="T91" s="73"/>
    </row>
    <row r="92" spans="2:20">
      <c r="B92"/>
      <c r="D92" s="9"/>
      <c r="F92" s="248" t="s">
        <v>555</v>
      </c>
      <c r="G92" s="49" t="s">
        <v>153</v>
      </c>
      <c r="H92" s="99"/>
      <c r="I92" s="99"/>
      <c r="J92" s="99"/>
      <c r="K92" s="73"/>
      <c r="L92" s="99"/>
      <c r="M92" s="99"/>
      <c r="N92" s="99"/>
      <c r="O92" s="73"/>
      <c r="P92" s="99"/>
      <c r="Q92" s="99"/>
      <c r="R92" s="99"/>
      <c r="S92" s="73"/>
      <c r="T92" s="99"/>
    </row>
    <row r="93" spans="2:20" ht="40.5">
      <c r="B93"/>
      <c r="D93" s="9"/>
      <c r="F93" s="248"/>
      <c r="G93" s="50" t="s">
        <v>155</v>
      </c>
      <c r="H93" s="99"/>
      <c r="I93" s="99"/>
      <c r="J93" s="99"/>
      <c r="K93" s="73"/>
      <c r="L93" s="99"/>
      <c r="M93" s="99"/>
      <c r="N93" s="99"/>
      <c r="O93" s="73"/>
      <c r="P93" s="99"/>
      <c r="Q93" s="99"/>
      <c r="R93" s="99"/>
      <c r="S93" s="73"/>
      <c r="T93" s="99"/>
    </row>
    <row r="94" spans="2:20" ht="27">
      <c r="B94"/>
      <c r="D94" s="9"/>
      <c r="F94" s="248"/>
      <c r="G94" s="50" t="s">
        <v>157</v>
      </c>
      <c r="H94" s="99"/>
      <c r="I94" s="99"/>
      <c r="J94" s="99"/>
      <c r="K94" s="73"/>
      <c r="L94" s="99"/>
      <c r="M94" s="99"/>
      <c r="N94" s="99"/>
      <c r="O94" s="73"/>
      <c r="P94" s="99"/>
      <c r="Q94" s="99"/>
      <c r="R94" s="99"/>
      <c r="S94" s="73"/>
      <c r="T94" s="99"/>
    </row>
    <row r="95" spans="2:20">
      <c r="B95"/>
      <c r="D95" s="9"/>
      <c r="F95" s="248"/>
      <c r="G95" s="49" t="s">
        <v>159</v>
      </c>
      <c r="H95" s="99"/>
      <c r="I95" s="99"/>
      <c r="J95" s="99"/>
      <c r="K95" s="73"/>
      <c r="L95" s="99"/>
      <c r="M95" s="99"/>
      <c r="N95" s="99"/>
      <c r="O95" s="73"/>
      <c r="P95" s="99"/>
      <c r="Q95" s="99"/>
      <c r="R95" s="99"/>
      <c r="S95" s="73"/>
      <c r="T95" s="99"/>
    </row>
    <row r="96" spans="2:20" ht="27">
      <c r="B96"/>
      <c r="D96" s="9"/>
      <c r="F96" s="248"/>
      <c r="G96" s="35" t="s">
        <v>161</v>
      </c>
      <c r="H96" s="99"/>
      <c r="I96" s="99"/>
      <c r="J96" s="99"/>
      <c r="K96" s="73"/>
      <c r="L96" s="99"/>
      <c r="M96" s="99"/>
      <c r="N96" s="99"/>
      <c r="O96" s="73"/>
      <c r="P96" s="99"/>
      <c r="Q96" s="99"/>
      <c r="R96" s="99"/>
      <c r="S96" s="73"/>
      <c r="T96" s="99"/>
    </row>
    <row r="97" spans="1:15">
      <c r="B97"/>
      <c r="D97" s="9"/>
    </row>
    <row r="98" spans="1:15">
      <c r="B98"/>
      <c r="D98" s="9"/>
    </row>
    <row r="99" spans="1:15">
      <c r="A99" s="18"/>
      <c r="B99" s="18"/>
      <c r="C99" s="235"/>
      <c r="D99" s="235"/>
      <c r="E99" s="18"/>
      <c r="F99" s="18"/>
      <c r="G99" s="18"/>
      <c r="H99" s="18"/>
      <c r="I99" s="18"/>
      <c r="J99" s="18"/>
      <c r="K99" s="18"/>
      <c r="L99" s="18"/>
      <c r="M99" s="18"/>
      <c r="N99" s="18"/>
      <c r="O99" s="18"/>
    </row>
    <row r="100" spans="1:15">
      <c r="A100" s="18"/>
      <c r="B100" s="18"/>
      <c r="C100" s="235"/>
      <c r="D100" s="235"/>
      <c r="E100" s="18"/>
      <c r="F100" s="18"/>
      <c r="G100" s="18"/>
      <c r="H100" s="18"/>
      <c r="I100" s="18"/>
      <c r="J100" s="18"/>
      <c r="K100" s="18"/>
      <c r="L100" s="18"/>
      <c r="M100" s="18"/>
      <c r="N100" s="18"/>
      <c r="O100" s="18"/>
    </row>
    <row r="101" spans="1:15">
      <c r="A101" s="18"/>
      <c r="B101" s="18"/>
      <c r="C101" s="235"/>
      <c r="D101" s="235"/>
      <c r="E101" s="18"/>
      <c r="F101" s="18"/>
      <c r="G101" s="18"/>
      <c r="H101" s="18"/>
      <c r="I101" s="18"/>
      <c r="J101" s="18"/>
      <c r="K101" s="18"/>
      <c r="L101" s="18"/>
      <c r="M101" s="18"/>
      <c r="N101" s="18"/>
      <c r="O101" s="18"/>
    </row>
  </sheetData>
  <mergeCells count="14">
    <mergeCell ref="F92:F96"/>
    <mergeCell ref="F64:F68"/>
    <mergeCell ref="F70:F74"/>
    <mergeCell ref="H83:N84"/>
    <mergeCell ref="P83:R84"/>
    <mergeCell ref="T83:T84"/>
    <mergeCell ref="F86:F90"/>
    <mergeCell ref="B26:C26"/>
    <mergeCell ref="B33:C33"/>
    <mergeCell ref="E41:I41"/>
    <mergeCell ref="H61:N62"/>
    <mergeCell ref="P61:R62"/>
    <mergeCell ref="T61:T62"/>
    <mergeCell ref="C43:C45"/>
  </mergeCells>
  <phoneticPr fontId="2"/>
  <pageMargins left="0.25" right="0.25" top="0.75" bottom="0.75" header="0.3" footer="0.3"/>
  <pageSetup paperSize="8" scale="45" orientation="landscape"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97"/>
  <sheetViews>
    <sheetView topLeftCell="A59" workbookViewId="0">
      <selection activeCell="K41" sqref="K41"/>
    </sheetView>
  </sheetViews>
  <sheetFormatPr defaultRowHeight="13.5"/>
  <cols>
    <col min="1" max="1" width="28.25" style="9" customWidth="1"/>
    <col min="2" max="2" width="23" style="9" customWidth="1"/>
    <col min="3" max="3" width="12.125" style="9" customWidth="1"/>
    <col min="4" max="4" width="20" customWidth="1"/>
    <col min="5" max="5" width="17" customWidth="1"/>
    <col min="6" max="6" width="9.25" customWidth="1"/>
    <col min="7" max="7" width="13.375" customWidth="1"/>
    <col min="8" max="8" width="41.625" customWidth="1"/>
    <col min="9" max="9" width="11.25" customWidth="1"/>
    <col min="10" max="10" width="12.75" customWidth="1"/>
    <col min="11" max="12" width="11.25" customWidth="1"/>
    <col min="13" max="13" width="12" customWidth="1"/>
    <col min="14" max="14" width="4.25" customWidth="1"/>
    <col min="15" max="15" width="15.625" customWidth="1"/>
    <col min="16" max="16" width="20.125" customWidth="1"/>
    <col min="17" max="17" width="13.5" customWidth="1"/>
    <col min="18" max="18" width="4.25" customWidth="1"/>
    <col min="19" max="19" width="27.75" customWidth="1"/>
  </cols>
  <sheetData>
    <row r="1" spans="1:15">
      <c r="A1" s="184" t="s">
        <v>1330</v>
      </c>
      <c r="B1" s="159"/>
      <c r="C1" s="163"/>
      <c r="D1" s="163"/>
      <c r="E1" s="163"/>
      <c r="F1" s="163"/>
      <c r="G1" s="163"/>
      <c r="H1" s="163"/>
      <c r="I1" s="163"/>
      <c r="J1" s="163"/>
    </row>
    <row r="2" spans="1:15" ht="24">
      <c r="A2" s="26" t="s">
        <v>953</v>
      </c>
      <c r="B2" s="25"/>
      <c r="C2" s="25"/>
      <c r="D2" s="2"/>
      <c r="E2" s="2"/>
      <c r="F2" s="2"/>
      <c r="G2" s="2"/>
      <c r="H2" s="2"/>
      <c r="I2" s="2"/>
      <c r="J2" s="2"/>
    </row>
    <row r="3" spans="1:15" s="164" customFormat="1">
      <c r="A3" s="162" t="s">
        <v>923</v>
      </c>
      <c r="B3" s="162"/>
      <c r="C3" s="159"/>
      <c r="D3" s="163"/>
      <c r="E3" s="163"/>
      <c r="F3" s="163"/>
      <c r="G3" s="163"/>
      <c r="H3" s="163"/>
      <c r="I3" s="163"/>
      <c r="J3" s="163"/>
      <c r="K3"/>
      <c r="L3"/>
      <c r="M3"/>
      <c r="N3"/>
      <c r="O3"/>
    </row>
    <row r="4" spans="1:15">
      <c r="A4" s="68"/>
      <c r="B4" s="68"/>
      <c r="C4" s="68"/>
      <c r="D4" s="69"/>
      <c r="E4" s="68"/>
      <c r="F4" s="68"/>
      <c r="G4" s="68"/>
      <c r="H4" s="68"/>
      <c r="I4" s="68"/>
      <c r="J4" s="68"/>
    </row>
    <row r="5" spans="1:15">
      <c r="A5" s="65" t="s">
        <v>265</v>
      </c>
      <c r="B5" s="67" t="s">
        <v>1163</v>
      </c>
      <c r="C5" s="66" t="s">
        <v>951</v>
      </c>
      <c r="D5" s="65"/>
      <c r="E5" s="65"/>
      <c r="F5" s="65"/>
      <c r="G5" s="65"/>
      <c r="H5" s="65"/>
      <c r="I5" s="65"/>
      <c r="J5" s="65"/>
    </row>
    <row r="6" spans="1:15">
      <c r="A6" s="65"/>
      <c r="B6" s="67" t="s">
        <v>1164</v>
      </c>
      <c r="C6" s="66" t="s">
        <v>904</v>
      </c>
      <c r="D6" s="65"/>
      <c r="E6" s="65"/>
      <c r="F6" s="65"/>
      <c r="G6" s="65"/>
      <c r="H6" s="65"/>
      <c r="I6" s="65"/>
      <c r="J6" s="65"/>
    </row>
    <row r="7" spans="1:15">
      <c r="A7" s="65"/>
      <c r="B7" s="67"/>
      <c r="C7" s="66" t="s">
        <v>952</v>
      </c>
      <c r="D7" s="65"/>
      <c r="E7" s="65"/>
      <c r="F7" s="65"/>
      <c r="G7" s="65"/>
      <c r="H7" s="65"/>
      <c r="I7" s="65"/>
      <c r="J7" s="65"/>
    </row>
    <row r="8" spans="1:15">
      <c r="A8" s="65"/>
      <c r="B8" s="67"/>
      <c r="C8" s="66"/>
      <c r="D8" s="65"/>
      <c r="E8" s="65"/>
      <c r="F8" s="65"/>
      <c r="G8" s="65"/>
      <c r="H8" s="65"/>
      <c r="I8" s="65"/>
      <c r="J8" s="65"/>
    </row>
    <row r="9" spans="1:15">
      <c r="A9" s="65"/>
      <c r="B9" s="67" t="s">
        <v>933</v>
      </c>
      <c r="C9" s="66" t="s">
        <v>942</v>
      </c>
      <c r="D9" s="65"/>
      <c r="E9" s="65"/>
      <c r="F9" s="65"/>
      <c r="G9" s="65"/>
      <c r="H9" s="65"/>
      <c r="I9" s="65"/>
      <c r="J9" s="65"/>
    </row>
    <row r="10" spans="1:15">
      <c r="A10" s="65"/>
      <c r="B10" s="67"/>
      <c r="C10" s="66" t="s">
        <v>954</v>
      </c>
      <c r="D10" s="65"/>
      <c r="E10" s="65"/>
      <c r="F10" s="65"/>
      <c r="G10" s="65"/>
      <c r="H10" s="65"/>
      <c r="I10" s="65"/>
      <c r="J10" s="65"/>
    </row>
    <row r="11" spans="1:15">
      <c r="A11" s="68"/>
      <c r="B11" s="68"/>
      <c r="C11" s="69"/>
      <c r="D11" s="68"/>
      <c r="E11" s="68"/>
      <c r="F11" s="68"/>
      <c r="G11" s="68"/>
      <c r="H11" s="68"/>
      <c r="I11" s="68"/>
      <c r="J11" s="68"/>
    </row>
    <row r="12" spans="1:15">
      <c r="A12" s="65" t="s">
        <v>367</v>
      </c>
      <c r="B12" s="67" t="s">
        <v>278</v>
      </c>
      <c r="C12" s="66" t="s">
        <v>688</v>
      </c>
      <c r="D12" s="65"/>
      <c r="E12" s="65"/>
      <c r="F12" s="65"/>
      <c r="G12" s="65"/>
      <c r="H12" s="65"/>
      <c r="I12" s="65"/>
      <c r="J12" s="65"/>
    </row>
    <row r="13" spans="1:15">
      <c r="A13" s="65"/>
      <c r="B13" s="67" t="s">
        <v>1059</v>
      </c>
      <c r="C13" s="65" t="s">
        <v>687</v>
      </c>
      <c r="D13" s="65"/>
      <c r="E13" s="65"/>
      <c r="F13" s="65"/>
      <c r="G13" s="65"/>
      <c r="H13" s="65"/>
      <c r="I13" s="65"/>
      <c r="J13" s="65"/>
    </row>
    <row r="14" spans="1:15">
      <c r="A14" s="65"/>
      <c r="B14" s="67"/>
      <c r="C14" s="65" t="s">
        <v>709</v>
      </c>
      <c r="D14" s="65"/>
      <c r="E14" s="65"/>
      <c r="F14" s="65"/>
      <c r="G14" s="65"/>
      <c r="H14" s="65"/>
      <c r="I14" s="65"/>
      <c r="J14" s="65"/>
    </row>
    <row r="15" spans="1:15">
      <c r="A15" s="68"/>
      <c r="B15" s="68"/>
      <c r="C15" s="69"/>
      <c r="D15" s="68"/>
      <c r="E15" s="68"/>
      <c r="F15" s="68"/>
      <c r="G15" s="68"/>
      <c r="H15" s="68"/>
      <c r="I15" s="68"/>
      <c r="J15" s="68"/>
    </row>
    <row r="16" spans="1:15">
      <c r="A16" s="65" t="s">
        <v>1019</v>
      </c>
      <c r="B16" s="70" t="s">
        <v>1020</v>
      </c>
      <c r="C16" s="66" t="s">
        <v>689</v>
      </c>
      <c r="D16" s="65"/>
      <c r="E16" s="65"/>
      <c r="F16" s="65"/>
      <c r="G16" s="65"/>
      <c r="H16" s="65"/>
      <c r="I16" s="65"/>
      <c r="J16" s="65"/>
    </row>
    <row r="17" spans="1:10">
      <c r="A17" s="65"/>
      <c r="B17" s="70" t="s">
        <v>1016</v>
      </c>
      <c r="C17" s="66" t="s">
        <v>696</v>
      </c>
      <c r="D17" s="65"/>
      <c r="E17" s="65"/>
      <c r="F17" s="65"/>
      <c r="G17" s="65"/>
      <c r="H17" s="65"/>
      <c r="I17" s="65"/>
      <c r="J17" s="65"/>
    </row>
    <row r="18" spans="1:10">
      <c r="A18" s="65"/>
      <c r="B18" s="70" t="s">
        <v>1046</v>
      </c>
      <c r="C18" s="66" t="s">
        <v>697</v>
      </c>
      <c r="D18" s="65"/>
      <c r="E18" s="65"/>
      <c r="F18" s="65"/>
      <c r="G18" s="65"/>
      <c r="H18" s="65"/>
      <c r="I18" s="65"/>
      <c r="J18" s="65"/>
    </row>
    <row r="19" spans="1:10">
      <c r="A19" s="65"/>
      <c r="B19" s="70"/>
      <c r="C19" s="66"/>
      <c r="D19" s="65"/>
      <c r="E19" s="65"/>
      <c r="F19" s="65"/>
      <c r="G19" s="65"/>
      <c r="H19" s="65"/>
      <c r="I19" s="65"/>
      <c r="J19" s="65"/>
    </row>
    <row r="20" spans="1:10">
      <c r="A20" s="68"/>
      <c r="B20" s="68"/>
      <c r="C20" s="69"/>
      <c r="D20" s="68"/>
      <c r="E20" s="68"/>
      <c r="F20" s="68"/>
      <c r="G20" s="68"/>
      <c r="H20" s="68"/>
      <c r="I20" s="68"/>
      <c r="J20" s="68"/>
    </row>
    <row r="21" spans="1:10">
      <c r="A21" s="65" t="s">
        <v>349</v>
      </c>
      <c r="B21" s="80" t="s">
        <v>350</v>
      </c>
      <c r="C21" s="66" t="s">
        <v>351</v>
      </c>
      <c r="D21" s="65"/>
      <c r="E21" s="65"/>
      <c r="F21" s="65"/>
      <c r="G21" s="65"/>
      <c r="H21" s="65"/>
      <c r="I21" s="65"/>
      <c r="J21" s="65"/>
    </row>
    <row r="22" spans="1:10">
      <c r="A22" s="65"/>
      <c r="B22" s="80"/>
      <c r="C22" s="66"/>
      <c r="D22" s="65"/>
      <c r="E22" s="65"/>
      <c r="F22" s="65"/>
      <c r="G22" s="65"/>
      <c r="H22" s="65"/>
      <c r="I22" s="65"/>
      <c r="J22" s="65"/>
    </row>
    <row r="23" spans="1:10">
      <c r="A23" s="65"/>
      <c r="B23" s="80" t="s">
        <v>40</v>
      </c>
      <c r="C23" s="66" t="s">
        <v>681</v>
      </c>
      <c r="D23" s="65"/>
      <c r="E23" s="65"/>
      <c r="F23" s="65"/>
      <c r="G23" s="65"/>
      <c r="H23" s="65"/>
      <c r="I23" s="65"/>
      <c r="J23" s="65"/>
    </row>
    <row r="24" spans="1:10">
      <c r="A24" s="65"/>
      <c r="B24" s="80"/>
      <c r="C24" s="66" t="s">
        <v>695</v>
      </c>
      <c r="D24" s="65"/>
      <c r="E24" s="65"/>
      <c r="F24" s="65"/>
      <c r="G24" s="65"/>
      <c r="H24" s="65"/>
      <c r="I24" s="65"/>
      <c r="J24" s="65"/>
    </row>
    <row r="25" spans="1:10">
      <c r="A25" s="65"/>
      <c r="B25" s="80"/>
      <c r="C25" s="66"/>
      <c r="D25" s="65"/>
      <c r="E25" s="65"/>
      <c r="F25" s="65"/>
      <c r="G25" s="65"/>
      <c r="H25" s="65"/>
      <c r="I25" s="65"/>
      <c r="J25" s="65"/>
    </row>
    <row r="26" spans="1:10">
      <c r="A26" s="65"/>
      <c r="B26" s="80" t="s">
        <v>691</v>
      </c>
      <c r="C26" s="66" t="s">
        <v>693</v>
      </c>
      <c r="D26" s="65"/>
      <c r="E26" s="65"/>
      <c r="F26" s="65"/>
      <c r="G26" s="65"/>
      <c r="H26" s="65"/>
      <c r="I26" s="65"/>
      <c r="J26" s="65"/>
    </row>
    <row r="27" spans="1:10">
      <c r="A27" s="65"/>
      <c r="B27" s="80" t="s">
        <v>694</v>
      </c>
      <c r="C27" s="66" t="s">
        <v>710</v>
      </c>
      <c r="D27" s="65"/>
      <c r="E27" s="65"/>
      <c r="F27" s="65"/>
      <c r="G27" s="65"/>
      <c r="H27" s="65"/>
      <c r="I27" s="65"/>
      <c r="J27" s="65"/>
    </row>
    <row r="28" spans="1:10">
      <c r="A28" s="65"/>
      <c r="B28" s="80"/>
      <c r="C28" s="66"/>
      <c r="D28" s="65"/>
      <c r="E28" s="65"/>
      <c r="F28" s="65"/>
      <c r="G28" s="65"/>
      <c r="H28" s="65"/>
      <c r="I28" s="65"/>
      <c r="J28" s="65"/>
    </row>
    <row r="29" spans="1:10">
      <c r="A29" s="65"/>
      <c r="B29" s="80" t="s">
        <v>698</v>
      </c>
      <c r="C29" s="66" t="s">
        <v>703</v>
      </c>
      <c r="D29" s="65"/>
      <c r="E29" s="65"/>
      <c r="F29" s="65"/>
      <c r="G29" s="65"/>
      <c r="H29" s="65"/>
      <c r="I29" s="65"/>
      <c r="J29" s="65"/>
    </row>
    <row r="30" spans="1:10">
      <c r="A30" s="65"/>
      <c r="B30" s="80" t="s">
        <v>705</v>
      </c>
      <c r="C30" s="65" t="s">
        <v>707</v>
      </c>
      <c r="D30" s="65"/>
      <c r="E30" s="65"/>
      <c r="F30" s="65"/>
      <c r="G30" s="65"/>
      <c r="H30" s="65"/>
      <c r="I30" s="65"/>
      <c r="J30" s="65"/>
    </row>
    <row r="31" spans="1:10">
      <c r="A31" s="65"/>
      <c r="B31" s="80"/>
      <c r="C31" s="66" t="s">
        <v>706</v>
      </c>
      <c r="D31" s="65"/>
      <c r="E31" s="65"/>
      <c r="F31" s="65"/>
      <c r="G31" s="65"/>
      <c r="H31" s="65"/>
      <c r="I31" s="65"/>
      <c r="J31" s="65"/>
    </row>
    <row r="32" spans="1:10">
      <c r="A32" s="65"/>
      <c r="B32" s="80"/>
      <c r="C32" s="66" t="s">
        <v>708</v>
      </c>
      <c r="D32" s="65"/>
      <c r="E32" s="65"/>
      <c r="F32" s="65"/>
      <c r="G32" s="65"/>
      <c r="H32" s="65"/>
      <c r="I32" s="65"/>
      <c r="J32" s="65"/>
    </row>
    <row r="33" spans="1:12">
      <c r="A33" s="68"/>
      <c r="B33" s="68"/>
      <c r="C33" s="68"/>
      <c r="D33" s="69"/>
      <c r="E33" s="68"/>
      <c r="F33" s="68"/>
      <c r="G33" s="68"/>
      <c r="H33" s="68"/>
      <c r="I33" s="68"/>
      <c r="J33" s="68"/>
    </row>
    <row r="35" spans="1:12" ht="21">
      <c r="A35"/>
      <c r="B35" s="48" t="s">
        <v>711</v>
      </c>
      <c r="C35" s="48"/>
      <c r="D35" s="11"/>
      <c r="E35" s="10"/>
      <c r="F35" s="10"/>
      <c r="G35" s="10"/>
      <c r="H35" s="10"/>
      <c r="I35" s="10"/>
      <c r="J35" s="10"/>
    </row>
    <row r="36" spans="1:12">
      <c r="A36"/>
      <c r="B36" s="9" t="s">
        <v>144</v>
      </c>
      <c r="D36" s="9"/>
      <c r="L36" s="9"/>
    </row>
    <row r="37" spans="1:12">
      <c r="A37"/>
      <c r="B37" s="9" t="s">
        <v>1165</v>
      </c>
      <c r="D37" s="9"/>
      <c r="L37" s="9"/>
    </row>
    <row r="38" spans="1:12">
      <c r="A38"/>
      <c r="D38" s="9"/>
      <c r="L38" s="9"/>
    </row>
    <row r="39" spans="1:12">
      <c r="A39"/>
      <c r="B39" s="9" t="s">
        <v>22</v>
      </c>
      <c r="D39" s="9"/>
      <c r="L39" s="9"/>
    </row>
    <row r="40" spans="1:12">
      <c r="A40"/>
      <c r="B40" s="40" t="s">
        <v>145</v>
      </c>
      <c r="C40" s="40"/>
      <c r="D40" s="33" t="s">
        <v>1166</v>
      </c>
      <c r="E40" s="33" t="s">
        <v>1167</v>
      </c>
      <c r="L40" s="9"/>
    </row>
    <row r="41" spans="1:12">
      <c r="A41"/>
      <c r="B41" s="28" t="s">
        <v>146</v>
      </c>
      <c r="C41" s="28"/>
      <c r="D41" s="1">
        <v>19</v>
      </c>
      <c r="E41" s="1">
        <v>22</v>
      </c>
      <c r="F41" s="9" t="s">
        <v>1168</v>
      </c>
      <c r="L41" s="9"/>
    </row>
    <row r="42" spans="1:12">
      <c r="A42"/>
      <c r="B42" s="28" t="s">
        <v>147</v>
      </c>
      <c r="C42" s="28"/>
      <c r="D42" s="1">
        <v>17</v>
      </c>
      <c r="E42" s="1">
        <v>16</v>
      </c>
      <c r="F42" s="9" t="s">
        <v>1169</v>
      </c>
      <c r="L42" s="9"/>
    </row>
    <row r="43" spans="1:12">
      <c r="A43"/>
      <c r="D43" s="5"/>
      <c r="E43" s="5"/>
    </row>
    <row r="44" spans="1:12">
      <c r="A44"/>
      <c r="D44" s="5"/>
      <c r="E44" s="5"/>
    </row>
    <row r="45" spans="1:12">
      <c r="A45"/>
      <c r="D45" s="5"/>
      <c r="E45" s="5"/>
      <c r="F45" s="10" t="s">
        <v>1170</v>
      </c>
      <c r="G45" s="10"/>
      <c r="H45" s="10"/>
      <c r="I45" s="10"/>
    </row>
    <row r="46" spans="1:12">
      <c r="A46"/>
      <c r="D46" s="5"/>
      <c r="E46" s="5"/>
      <c r="G46" t="s">
        <v>712</v>
      </c>
    </row>
    <row r="47" spans="1:12">
      <c r="A47"/>
      <c r="D47" s="5"/>
      <c r="E47" s="5"/>
      <c r="G47" t="s">
        <v>713</v>
      </c>
    </row>
    <row r="48" spans="1:12">
      <c r="A48"/>
      <c r="D48" s="5"/>
      <c r="E48" s="5"/>
    </row>
    <row r="49" spans="1:10">
      <c r="A49"/>
      <c r="D49" s="5"/>
      <c r="E49" s="5"/>
      <c r="F49" s="10" t="s">
        <v>1171</v>
      </c>
      <c r="G49" s="10"/>
      <c r="H49" s="10"/>
      <c r="I49" s="10"/>
    </row>
    <row r="50" spans="1:10">
      <c r="A50"/>
      <c r="D50" s="5"/>
      <c r="E50" s="5"/>
      <c r="G50" t="s">
        <v>1172</v>
      </c>
    </row>
    <row r="51" spans="1:10">
      <c r="A51"/>
      <c r="D51" s="5"/>
      <c r="E51" s="5"/>
      <c r="G51" t="s">
        <v>1173</v>
      </c>
    </row>
    <row r="52" spans="1:10">
      <c r="A52"/>
      <c r="D52" s="5"/>
      <c r="E52" s="5"/>
    </row>
    <row r="53" spans="1:10">
      <c r="A53"/>
      <c r="D53" s="5"/>
      <c r="E53" s="5"/>
      <c r="F53" s="10"/>
      <c r="G53" s="10"/>
      <c r="H53" s="10"/>
      <c r="I53" s="10"/>
    </row>
    <row r="54" spans="1:10">
      <c r="A54"/>
      <c r="D54" s="5"/>
      <c r="E54" s="5"/>
    </row>
    <row r="55" spans="1:10">
      <c r="A55"/>
      <c r="D55" s="5"/>
      <c r="E55" s="5"/>
      <c r="F55" s="9" t="s">
        <v>1174</v>
      </c>
    </row>
    <row r="56" spans="1:10">
      <c r="A56"/>
      <c r="D56" s="5"/>
      <c r="E56" s="5"/>
    </row>
    <row r="57" spans="1:10">
      <c r="A57"/>
      <c r="D57" s="5"/>
      <c r="E57" s="5"/>
    </row>
    <row r="58" spans="1:10">
      <c r="A58"/>
      <c r="D58" s="5"/>
      <c r="E58" s="5"/>
    </row>
    <row r="59" spans="1:10">
      <c r="A59"/>
      <c r="D59" s="5"/>
      <c r="E59" s="5"/>
    </row>
    <row r="60" spans="1:10">
      <c r="A60"/>
      <c r="D60" s="9"/>
    </row>
    <row r="61" spans="1:10">
      <c r="A61"/>
      <c r="D61" s="9"/>
    </row>
    <row r="63" spans="1:10" ht="21">
      <c r="A63" s="48" t="s">
        <v>897</v>
      </c>
      <c r="B63" s="48"/>
      <c r="C63" s="48"/>
      <c r="D63" s="11"/>
      <c r="E63" s="10"/>
      <c r="F63" s="10"/>
      <c r="G63" s="10"/>
      <c r="H63" s="10"/>
      <c r="I63" s="10"/>
      <c r="J63" s="10"/>
    </row>
    <row r="64" spans="1:10">
      <c r="A64"/>
      <c r="B64"/>
      <c r="C64"/>
    </row>
    <row r="65" spans="1:12" ht="24">
      <c r="B65" s="42" t="s">
        <v>1322</v>
      </c>
      <c r="C65" s="11"/>
      <c r="D65" s="10"/>
      <c r="E65" s="10"/>
      <c r="F65" s="10"/>
      <c r="G65" s="10"/>
      <c r="H65" s="10"/>
    </row>
    <row r="67" spans="1:12" ht="24">
      <c r="B67" s="30" t="s">
        <v>332</v>
      </c>
    </row>
    <row r="68" spans="1:12" ht="24">
      <c r="B68" s="30" t="s">
        <v>1416</v>
      </c>
      <c r="C68"/>
    </row>
    <row r="69" spans="1:12">
      <c r="B69"/>
      <c r="C69"/>
    </row>
    <row r="71" spans="1:12" ht="21">
      <c r="A71"/>
      <c r="B71" s="292" t="s">
        <v>684</v>
      </c>
      <c r="C71" s="293"/>
      <c r="D71" s="294"/>
      <c r="E71" s="295" t="s">
        <v>685</v>
      </c>
      <c r="F71" s="296"/>
      <c r="G71" s="296"/>
      <c r="H71" s="296"/>
      <c r="I71" s="296"/>
      <c r="J71" s="294"/>
    </row>
    <row r="72" spans="1:12" ht="21">
      <c r="A72"/>
      <c r="B72" s="292" t="s">
        <v>1023</v>
      </c>
      <c r="C72" s="297"/>
      <c r="D72" s="295" t="s">
        <v>1047</v>
      </c>
      <c r="E72" s="294"/>
      <c r="F72" s="295" t="s">
        <v>1046</v>
      </c>
      <c r="G72" s="294"/>
      <c r="H72" s="295" t="s">
        <v>686</v>
      </c>
      <c r="I72" s="296"/>
      <c r="J72" s="294"/>
    </row>
    <row r="73" spans="1:12" ht="27">
      <c r="A73"/>
      <c r="B73" s="40" t="s">
        <v>692</v>
      </c>
      <c r="C73" s="40" t="s">
        <v>694</v>
      </c>
      <c r="D73" s="40" t="s">
        <v>701</v>
      </c>
      <c r="E73" s="33" t="s">
        <v>702</v>
      </c>
      <c r="F73" s="35" t="s">
        <v>700</v>
      </c>
      <c r="G73" s="35" t="s">
        <v>704</v>
      </c>
      <c r="H73" s="33" t="s">
        <v>699</v>
      </c>
      <c r="I73" s="33" t="s">
        <v>34</v>
      </c>
      <c r="J73" s="33" t="s">
        <v>690</v>
      </c>
    </row>
    <row r="74" spans="1:12">
      <c r="A74"/>
      <c r="B74" s="135" t="s">
        <v>137</v>
      </c>
      <c r="C74" s="136">
        <v>1</v>
      </c>
      <c r="D74" s="105">
        <v>42095</v>
      </c>
      <c r="E74" s="105">
        <v>42096</v>
      </c>
      <c r="F74" s="134">
        <f>E74-D74</f>
        <v>1</v>
      </c>
      <c r="G74" s="138">
        <v>7</v>
      </c>
      <c r="H74" s="101" t="s">
        <v>138</v>
      </c>
      <c r="I74" s="99" t="s">
        <v>139</v>
      </c>
      <c r="J74" s="99" t="s">
        <v>136</v>
      </c>
    </row>
    <row r="75" spans="1:12">
      <c r="A75"/>
      <c r="B75" s="135" t="s">
        <v>224</v>
      </c>
      <c r="C75" s="136">
        <v>1</v>
      </c>
      <c r="D75" s="105">
        <v>42099</v>
      </c>
      <c r="E75" s="137">
        <v>42106</v>
      </c>
      <c r="F75" s="134">
        <f t="shared" ref="F75:F76" si="0">E75-D75</f>
        <v>7</v>
      </c>
      <c r="G75" s="138">
        <v>7</v>
      </c>
      <c r="H75" s="99"/>
      <c r="I75" s="99" t="s">
        <v>140</v>
      </c>
      <c r="J75" s="99" t="s">
        <v>141</v>
      </c>
    </row>
    <row r="76" spans="1:12">
      <c r="A76"/>
      <c r="B76" s="135" t="s">
        <v>142</v>
      </c>
      <c r="C76" s="136">
        <v>4</v>
      </c>
      <c r="D76" s="105">
        <v>42100</v>
      </c>
      <c r="E76" s="137">
        <v>42101</v>
      </c>
      <c r="F76" s="134">
        <f t="shared" si="0"/>
        <v>1</v>
      </c>
      <c r="G76" s="138">
        <v>7</v>
      </c>
      <c r="H76" s="101"/>
      <c r="I76" s="99" t="s">
        <v>143</v>
      </c>
      <c r="J76" s="99" t="s">
        <v>136</v>
      </c>
    </row>
    <row r="77" spans="1:12">
      <c r="A77"/>
      <c r="D77" s="9"/>
      <c r="L77" s="9"/>
    </row>
    <row r="78" spans="1:12">
      <c r="A78"/>
      <c r="D78" s="9"/>
      <c r="L78" s="9"/>
    </row>
    <row r="81" spans="1:10" ht="24">
      <c r="B81" s="42" t="s">
        <v>1323</v>
      </c>
      <c r="C81" s="11"/>
      <c r="D81" s="10"/>
      <c r="E81" s="10"/>
      <c r="F81" s="10"/>
      <c r="G81" s="10"/>
      <c r="H81" s="10"/>
    </row>
    <row r="83" spans="1:10" ht="24">
      <c r="B83" s="30" t="s">
        <v>365</v>
      </c>
    </row>
    <row r="84" spans="1:10">
      <c r="B84" s="40" t="s">
        <v>337</v>
      </c>
      <c r="C84" s="104" t="s">
        <v>366</v>
      </c>
    </row>
    <row r="85" spans="1:10">
      <c r="B85" s="40" t="s">
        <v>333</v>
      </c>
      <c r="C85" s="105">
        <v>41699</v>
      </c>
    </row>
    <row r="86" spans="1:10">
      <c r="B86" s="40" t="s">
        <v>334</v>
      </c>
      <c r="C86" s="105">
        <v>41974</v>
      </c>
    </row>
    <row r="88" spans="1:10" ht="21">
      <c r="B88" s="292" t="s">
        <v>116</v>
      </c>
      <c r="C88" s="293"/>
      <c r="D88" s="294"/>
      <c r="E88" s="295" t="s">
        <v>117</v>
      </c>
      <c r="F88" s="296"/>
      <c r="G88" s="296"/>
      <c r="H88" s="296"/>
      <c r="I88" s="296"/>
      <c r="J88" s="294"/>
    </row>
    <row r="89" spans="1:10" ht="21">
      <c r="B89" s="292" t="s">
        <v>1015</v>
      </c>
      <c r="C89" s="297"/>
      <c r="D89" s="295" t="s">
        <v>1016</v>
      </c>
      <c r="E89" s="294"/>
      <c r="F89" s="295" t="s">
        <v>1024</v>
      </c>
      <c r="G89" s="294"/>
      <c r="H89" s="295" t="s">
        <v>686</v>
      </c>
      <c r="I89" s="296"/>
      <c r="J89" s="294"/>
    </row>
    <row r="90" spans="1:10" ht="27">
      <c r="B90" s="40" t="s">
        <v>691</v>
      </c>
      <c r="C90" s="40" t="s">
        <v>694</v>
      </c>
      <c r="D90" s="40" t="s">
        <v>701</v>
      </c>
      <c r="E90" s="33" t="s">
        <v>702</v>
      </c>
      <c r="F90" s="35" t="s">
        <v>700</v>
      </c>
      <c r="G90" s="35" t="s">
        <v>704</v>
      </c>
      <c r="H90" s="33" t="s">
        <v>699</v>
      </c>
      <c r="I90" s="33" t="s">
        <v>34</v>
      </c>
      <c r="J90" s="33" t="s">
        <v>690</v>
      </c>
    </row>
    <row r="91" spans="1:10">
      <c r="B91" s="135" t="s">
        <v>137</v>
      </c>
      <c r="C91" s="136">
        <v>1</v>
      </c>
      <c r="D91" s="105">
        <v>42095</v>
      </c>
      <c r="E91" s="105">
        <v>42096</v>
      </c>
      <c r="F91" s="134">
        <f>E91-D91</f>
        <v>1</v>
      </c>
      <c r="G91" s="138">
        <v>7</v>
      </c>
      <c r="H91" s="101" t="s">
        <v>138</v>
      </c>
      <c r="I91" s="99" t="s">
        <v>139</v>
      </c>
      <c r="J91" s="99" t="s">
        <v>136</v>
      </c>
    </row>
    <row r="92" spans="1:10">
      <c r="B92" s="135" t="s">
        <v>224</v>
      </c>
      <c r="C92" s="136">
        <v>1</v>
      </c>
      <c r="D92" s="105">
        <v>42099</v>
      </c>
      <c r="E92" s="137">
        <v>42106</v>
      </c>
      <c r="F92" s="134">
        <f t="shared" ref="F92:F93" si="1">E92-D92</f>
        <v>7</v>
      </c>
      <c r="G92" s="138">
        <v>7</v>
      </c>
      <c r="H92" s="99"/>
      <c r="I92" s="99" t="s">
        <v>140</v>
      </c>
      <c r="J92" s="99" t="s">
        <v>141</v>
      </c>
    </row>
    <row r="93" spans="1:10">
      <c r="B93" s="135" t="s">
        <v>142</v>
      </c>
      <c r="C93" s="136">
        <v>4</v>
      </c>
      <c r="D93" s="105">
        <v>42100</v>
      </c>
      <c r="E93" s="137">
        <v>42101</v>
      </c>
      <c r="F93" s="134">
        <f t="shared" si="1"/>
        <v>1</v>
      </c>
      <c r="G93" s="138">
        <v>7</v>
      </c>
      <c r="H93" s="101"/>
      <c r="I93" s="99" t="s">
        <v>143</v>
      </c>
      <c r="J93" s="99" t="s">
        <v>136</v>
      </c>
    </row>
    <row r="95" spans="1:10">
      <c r="A95" s="235"/>
      <c r="B95" s="235"/>
      <c r="C95" s="235"/>
      <c r="D95" s="18"/>
      <c r="E95" s="18"/>
      <c r="F95" s="18"/>
      <c r="G95" s="18"/>
      <c r="H95" s="18"/>
      <c r="I95" s="18"/>
      <c r="J95" s="18"/>
    </row>
    <row r="96" spans="1:10">
      <c r="A96" s="235"/>
      <c r="B96" s="235"/>
      <c r="C96" s="235"/>
      <c r="D96" s="18"/>
      <c r="E96" s="18"/>
      <c r="F96" s="18"/>
      <c r="G96" s="18"/>
      <c r="H96" s="18"/>
      <c r="I96" s="18"/>
      <c r="J96" s="18"/>
    </row>
    <row r="97" spans="1:10">
      <c r="A97" s="235"/>
      <c r="B97" s="235"/>
      <c r="C97" s="235"/>
      <c r="D97" s="18"/>
      <c r="E97" s="18"/>
      <c r="F97" s="18"/>
      <c r="G97" s="18"/>
      <c r="H97" s="18"/>
      <c r="I97" s="18"/>
      <c r="J97" s="18"/>
    </row>
  </sheetData>
  <mergeCells count="12">
    <mergeCell ref="E71:J71"/>
    <mergeCell ref="B71:D71"/>
    <mergeCell ref="D72:E72"/>
    <mergeCell ref="F72:G72"/>
    <mergeCell ref="H72:J72"/>
    <mergeCell ref="B72:C72"/>
    <mergeCell ref="B88:D88"/>
    <mergeCell ref="E88:J88"/>
    <mergeCell ref="B89:C89"/>
    <mergeCell ref="D89:E89"/>
    <mergeCell ref="F89:G89"/>
    <mergeCell ref="H89:J89"/>
  </mergeCells>
  <phoneticPr fontId="2"/>
  <pageMargins left="0.25" right="0.25" top="0.75" bottom="0.75" header="0.3" footer="0.3"/>
  <pageSetup paperSize="8" scale="56" orientation="landscape"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04"/>
  <sheetViews>
    <sheetView topLeftCell="A34" workbookViewId="0">
      <selection activeCell="K41" sqref="K41"/>
    </sheetView>
  </sheetViews>
  <sheetFormatPr defaultRowHeight="13.5"/>
  <cols>
    <col min="1" max="1" width="24.5" customWidth="1"/>
    <col min="2" max="2" width="20.875" style="9" customWidth="1"/>
    <col min="3" max="3" width="31.25" style="9" customWidth="1"/>
    <col min="4" max="4" width="20" customWidth="1"/>
    <col min="5" max="5" width="26.125" customWidth="1"/>
    <col min="6" max="6" width="51.5" customWidth="1"/>
    <col min="7" max="7" width="14.75" customWidth="1"/>
    <col min="8" max="8" width="10.75" customWidth="1"/>
    <col min="9" max="9" width="19.25" customWidth="1"/>
    <col min="10" max="10" width="28.25" customWidth="1"/>
    <col min="11" max="13" width="11.25" customWidth="1"/>
    <col min="15" max="16" width="15.625" customWidth="1"/>
    <col min="17" max="17" width="20.125" customWidth="1"/>
  </cols>
  <sheetData>
    <row r="1" spans="1:15">
      <c r="A1" s="184" t="s">
        <v>1134</v>
      </c>
      <c r="B1" s="159"/>
      <c r="C1" s="163"/>
      <c r="D1" s="163"/>
      <c r="E1" s="163"/>
      <c r="F1" s="163"/>
      <c r="G1" s="163"/>
      <c r="H1" s="163"/>
      <c r="I1" s="163"/>
    </row>
    <row r="2" spans="1:15" ht="28.5">
      <c r="A2" s="161" t="s">
        <v>924</v>
      </c>
      <c r="B2" s="20"/>
      <c r="C2" s="20"/>
      <c r="D2" s="20"/>
      <c r="E2" s="20"/>
      <c r="F2" s="20"/>
      <c r="G2" s="20"/>
      <c r="H2" s="20"/>
      <c r="I2" s="20"/>
    </row>
    <row r="3" spans="1:15" s="164" customFormat="1">
      <c r="A3" s="162" t="s">
        <v>925</v>
      </c>
      <c r="B3" s="162"/>
      <c r="C3" s="159"/>
      <c r="D3" s="163"/>
      <c r="E3" s="163"/>
      <c r="F3" s="163"/>
      <c r="G3" s="163"/>
      <c r="H3" s="163"/>
      <c r="I3" s="163"/>
      <c r="J3"/>
      <c r="K3"/>
      <c r="L3"/>
      <c r="M3"/>
      <c r="N3"/>
      <c r="O3"/>
    </row>
    <row r="4" spans="1:15">
      <c r="A4" s="68"/>
      <c r="B4" s="68"/>
      <c r="C4" s="69"/>
      <c r="D4" s="68"/>
      <c r="E4" s="68"/>
      <c r="F4" s="68"/>
      <c r="G4" s="68"/>
      <c r="H4" s="68"/>
      <c r="I4" s="68"/>
    </row>
    <row r="5" spans="1:15">
      <c r="A5" s="65" t="s">
        <v>265</v>
      </c>
      <c r="B5" s="67" t="s">
        <v>1163</v>
      </c>
      <c r="C5" s="66" t="s">
        <v>955</v>
      </c>
      <c r="D5" s="65"/>
      <c r="E5" s="65"/>
      <c r="F5" s="65"/>
      <c r="G5" s="65"/>
      <c r="H5" s="65"/>
      <c r="I5" s="65"/>
    </row>
    <row r="6" spans="1:15">
      <c r="A6" s="65"/>
      <c r="B6" s="67" t="s">
        <v>1164</v>
      </c>
      <c r="C6" s="66" t="s">
        <v>956</v>
      </c>
      <c r="D6" s="65"/>
      <c r="E6" s="65"/>
      <c r="F6" s="65"/>
      <c r="G6" s="65"/>
      <c r="H6" s="65"/>
      <c r="I6" s="65"/>
    </row>
    <row r="7" spans="1:15">
      <c r="A7" s="65"/>
      <c r="B7" s="67"/>
      <c r="C7" s="66"/>
      <c r="D7" s="65"/>
      <c r="E7" s="65"/>
      <c r="F7" s="65"/>
      <c r="G7" s="65"/>
      <c r="H7" s="65"/>
      <c r="I7" s="65"/>
    </row>
    <row r="8" spans="1:15">
      <c r="A8" s="65"/>
      <c r="B8" s="67" t="s">
        <v>933</v>
      </c>
      <c r="C8" s="66" t="s">
        <v>957</v>
      </c>
      <c r="D8" s="65"/>
      <c r="E8" s="65"/>
      <c r="F8" s="65"/>
      <c r="G8" s="65"/>
      <c r="H8" s="65"/>
      <c r="I8" s="65"/>
    </row>
    <row r="9" spans="1:15">
      <c r="A9" s="68"/>
      <c r="B9" s="68"/>
      <c r="C9" s="69"/>
      <c r="D9" s="68"/>
      <c r="E9" s="68"/>
      <c r="F9" s="68"/>
      <c r="G9" s="68"/>
      <c r="H9" s="68"/>
      <c r="I9" s="68"/>
    </row>
    <row r="10" spans="1:15">
      <c r="A10" s="65" t="s">
        <v>367</v>
      </c>
      <c r="B10" s="67" t="s">
        <v>278</v>
      </c>
      <c r="C10" s="66" t="s">
        <v>718</v>
      </c>
      <c r="D10" s="65"/>
      <c r="E10" s="65"/>
      <c r="F10" s="65"/>
      <c r="G10" s="65"/>
      <c r="H10" s="65"/>
      <c r="I10" s="65"/>
    </row>
    <row r="11" spans="1:15">
      <c r="A11" s="65"/>
      <c r="B11" s="67"/>
      <c r="C11" s="66" t="s">
        <v>717</v>
      </c>
      <c r="D11" s="65"/>
      <c r="E11" s="65"/>
      <c r="F11" s="65"/>
      <c r="G11" s="65"/>
      <c r="H11" s="65"/>
      <c r="I11" s="65"/>
    </row>
    <row r="12" spans="1:15">
      <c r="A12" s="65"/>
      <c r="B12" s="67"/>
      <c r="C12" s="66"/>
      <c r="D12" s="65"/>
      <c r="E12" s="65"/>
      <c r="F12" s="65"/>
      <c r="G12" s="65"/>
      <c r="H12" s="65"/>
      <c r="I12" s="65"/>
    </row>
    <row r="13" spans="1:15">
      <c r="A13" s="65"/>
      <c r="B13" s="67" t="s">
        <v>1059</v>
      </c>
      <c r="C13" s="65" t="s">
        <v>1178</v>
      </c>
      <c r="D13" s="65"/>
      <c r="E13" s="65"/>
      <c r="F13" s="65"/>
      <c r="G13" s="65"/>
      <c r="H13" s="65"/>
      <c r="I13" s="65"/>
    </row>
    <row r="14" spans="1:15">
      <c r="A14" s="68"/>
      <c r="B14" s="68"/>
      <c r="C14" s="69"/>
      <c r="D14" s="68"/>
      <c r="E14" s="68"/>
      <c r="F14" s="68"/>
      <c r="G14" s="68"/>
      <c r="H14" s="68"/>
      <c r="I14" s="68"/>
    </row>
    <row r="15" spans="1:15">
      <c r="A15" s="65" t="s">
        <v>1019</v>
      </c>
      <c r="B15" s="70" t="s">
        <v>1023</v>
      </c>
      <c r="C15" s="66" t="s">
        <v>719</v>
      </c>
      <c r="D15" s="65"/>
      <c r="E15" s="65"/>
      <c r="F15" s="65"/>
      <c r="G15" s="65"/>
      <c r="H15" s="65"/>
      <c r="I15" s="65"/>
    </row>
    <row r="16" spans="1:15">
      <c r="A16" s="65"/>
      <c r="B16" s="70" t="s">
        <v>1016</v>
      </c>
      <c r="C16" s="66" t="s">
        <v>720</v>
      </c>
      <c r="D16" s="65"/>
      <c r="E16" s="65"/>
      <c r="F16" s="65"/>
      <c r="G16" s="65"/>
      <c r="H16" s="65"/>
      <c r="I16" s="65"/>
    </row>
    <row r="17" spans="1:9">
      <c r="A17" s="65"/>
      <c r="B17" s="70"/>
      <c r="C17" s="66" t="s">
        <v>721</v>
      </c>
      <c r="D17" s="65"/>
      <c r="E17" s="65"/>
      <c r="F17" s="65"/>
      <c r="G17" s="65"/>
      <c r="H17" s="65"/>
      <c r="I17" s="65"/>
    </row>
    <row r="18" spans="1:9">
      <c r="A18" s="68"/>
      <c r="B18" s="68"/>
      <c r="C18" s="69"/>
      <c r="D18" s="68"/>
      <c r="E18" s="68"/>
      <c r="F18" s="68"/>
      <c r="G18" s="68"/>
      <c r="H18" s="68"/>
      <c r="I18" s="68"/>
    </row>
    <row r="19" spans="1:9">
      <c r="A19" s="65" t="s">
        <v>349</v>
      </c>
      <c r="B19" s="80" t="s">
        <v>350</v>
      </c>
      <c r="C19" s="66" t="s">
        <v>351</v>
      </c>
      <c r="D19" s="65"/>
      <c r="E19" s="65"/>
      <c r="F19" s="65"/>
      <c r="G19" s="65"/>
      <c r="H19" s="65"/>
      <c r="I19" s="65"/>
    </row>
    <row r="20" spans="1:9">
      <c r="A20" s="65"/>
      <c r="B20" s="80"/>
      <c r="C20" s="66"/>
      <c r="D20" s="65"/>
      <c r="E20" s="65"/>
      <c r="F20" s="65"/>
      <c r="G20" s="65"/>
      <c r="H20" s="65"/>
      <c r="I20" s="65"/>
    </row>
    <row r="21" spans="1:9">
      <c r="A21" s="65"/>
      <c r="B21" s="80" t="s">
        <v>715</v>
      </c>
      <c r="C21" s="66" t="s">
        <v>716</v>
      </c>
      <c r="D21" s="65"/>
      <c r="E21" s="65"/>
      <c r="F21" s="65"/>
      <c r="G21" s="65"/>
      <c r="H21" s="65"/>
      <c r="I21" s="65"/>
    </row>
    <row r="22" spans="1:9">
      <c r="A22" s="65"/>
      <c r="B22" s="80"/>
      <c r="C22" s="66"/>
      <c r="D22" s="65"/>
      <c r="E22" s="65"/>
      <c r="F22" s="65"/>
      <c r="G22" s="65"/>
      <c r="H22" s="65"/>
      <c r="I22" s="65"/>
    </row>
    <row r="23" spans="1:9">
      <c r="A23" s="65"/>
      <c r="B23" s="80"/>
      <c r="C23" s="65" t="s">
        <v>714</v>
      </c>
      <c r="D23" s="65"/>
      <c r="E23" s="65"/>
      <c r="F23" s="65"/>
      <c r="G23" s="65"/>
      <c r="H23" s="65"/>
      <c r="I23" s="65"/>
    </row>
    <row r="24" spans="1:9">
      <c r="A24" s="65"/>
      <c r="B24" s="80"/>
      <c r="C24" s="66"/>
      <c r="D24" s="65"/>
      <c r="E24" s="65"/>
      <c r="F24" s="65"/>
      <c r="G24" s="65"/>
      <c r="H24" s="65"/>
      <c r="I24" s="65"/>
    </row>
    <row r="25" spans="1:9">
      <c r="A25" s="65"/>
      <c r="B25" s="80"/>
      <c r="C25" s="66"/>
      <c r="D25" s="65"/>
      <c r="E25" s="65"/>
      <c r="F25" s="65"/>
      <c r="G25" s="65"/>
      <c r="H25" s="65"/>
      <c r="I25" s="65"/>
    </row>
    <row r="26" spans="1:9">
      <c r="A26" s="65"/>
      <c r="B26" s="80"/>
      <c r="C26" s="66"/>
      <c r="D26" s="65"/>
      <c r="E26" s="65"/>
      <c r="F26" s="65"/>
      <c r="G26" s="65"/>
      <c r="H26" s="65"/>
      <c r="I26" s="65"/>
    </row>
    <row r="27" spans="1:9">
      <c r="A27" s="65"/>
      <c r="B27" s="80"/>
      <c r="C27" s="66"/>
      <c r="D27" s="65"/>
      <c r="E27" s="65"/>
      <c r="F27" s="65"/>
      <c r="G27" s="65"/>
      <c r="H27" s="65"/>
      <c r="I27" s="65"/>
    </row>
    <row r="28" spans="1:9">
      <c r="A28" s="65"/>
      <c r="B28" s="80"/>
      <c r="C28" s="66"/>
      <c r="D28" s="65"/>
      <c r="E28" s="65"/>
      <c r="F28" s="65"/>
      <c r="G28" s="65"/>
      <c r="H28" s="65"/>
      <c r="I28" s="65"/>
    </row>
    <row r="29" spans="1:9">
      <c r="A29" s="65"/>
      <c r="B29" s="80"/>
      <c r="C29" s="66"/>
      <c r="D29" s="65"/>
      <c r="E29" s="65"/>
      <c r="F29" s="65"/>
      <c r="G29" s="65"/>
      <c r="H29" s="65"/>
      <c r="I29" s="65"/>
    </row>
    <row r="30" spans="1:9">
      <c r="A30" s="65"/>
      <c r="B30" s="80"/>
      <c r="C30" s="66"/>
      <c r="D30" s="65"/>
      <c r="E30" s="65"/>
      <c r="F30" s="65"/>
      <c r="G30" s="65"/>
      <c r="H30" s="65"/>
      <c r="I30" s="65"/>
    </row>
    <row r="31" spans="1:9">
      <c r="A31" s="65"/>
      <c r="B31" s="80"/>
      <c r="C31" s="66"/>
      <c r="D31" s="65"/>
      <c r="E31" s="65"/>
      <c r="F31" s="65"/>
      <c r="G31" s="65"/>
      <c r="H31" s="65"/>
      <c r="I31" s="65"/>
    </row>
    <row r="32" spans="1:9">
      <c r="A32" s="65"/>
      <c r="B32" s="80"/>
      <c r="C32" s="66"/>
      <c r="D32" s="65"/>
      <c r="E32" s="65"/>
      <c r="F32" s="65"/>
      <c r="G32" s="65"/>
      <c r="H32" s="65"/>
      <c r="I32" s="65"/>
    </row>
    <row r="33" spans="1:9">
      <c r="A33" s="65"/>
      <c r="B33" s="80"/>
      <c r="C33" s="66"/>
      <c r="D33" s="65"/>
      <c r="E33" s="65"/>
      <c r="F33" s="65"/>
      <c r="G33" s="65"/>
      <c r="H33" s="65"/>
      <c r="I33" s="65"/>
    </row>
    <row r="34" spans="1:9">
      <c r="A34" s="65"/>
      <c r="B34" s="80"/>
      <c r="C34" s="66"/>
      <c r="D34" s="65"/>
      <c r="E34" s="65"/>
      <c r="F34" s="65"/>
      <c r="G34" s="65"/>
      <c r="H34" s="65"/>
      <c r="I34" s="65"/>
    </row>
    <row r="35" spans="1:9">
      <c r="A35" s="65"/>
      <c r="B35" s="80"/>
      <c r="C35" s="66"/>
      <c r="D35" s="65"/>
      <c r="E35" s="65"/>
      <c r="F35" s="65"/>
      <c r="G35" s="65"/>
      <c r="H35" s="65"/>
      <c r="I35" s="65"/>
    </row>
    <row r="36" spans="1:9">
      <c r="A36" s="65"/>
      <c r="B36" s="80"/>
      <c r="C36" s="66"/>
      <c r="D36" s="65"/>
      <c r="E36" s="65"/>
      <c r="F36" s="65"/>
      <c r="G36" s="65"/>
      <c r="H36" s="65"/>
      <c r="I36" s="65"/>
    </row>
    <row r="37" spans="1:9">
      <c r="A37" s="65"/>
      <c r="B37" s="80"/>
      <c r="C37" s="66"/>
      <c r="D37" s="65"/>
      <c r="E37" s="65"/>
      <c r="F37" s="65"/>
      <c r="G37" s="65"/>
      <c r="H37" s="65"/>
      <c r="I37" s="65"/>
    </row>
    <row r="38" spans="1:9">
      <c r="A38" s="65"/>
      <c r="B38" s="80"/>
      <c r="C38" s="66"/>
      <c r="D38" s="65"/>
      <c r="E38" s="65"/>
      <c r="F38" s="65"/>
      <c r="G38" s="65"/>
      <c r="H38" s="65"/>
      <c r="I38" s="65"/>
    </row>
    <row r="39" spans="1:9">
      <c r="A39" s="65"/>
      <c r="B39" s="80"/>
      <c r="C39" s="66"/>
      <c r="D39" s="65"/>
      <c r="E39" s="65"/>
      <c r="F39" s="65"/>
      <c r="G39" s="65"/>
      <c r="H39" s="65"/>
      <c r="I39" s="65"/>
    </row>
    <row r="40" spans="1:9">
      <c r="A40" s="65"/>
      <c r="B40" s="80"/>
      <c r="C40" s="66"/>
      <c r="D40" s="65"/>
      <c r="E40" s="65"/>
      <c r="F40" s="65"/>
      <c r="G40" s="65"/>
      <c r="H40" s="65"/>
      <c r="I40" s="65"/>
    </row>
    <row r="41" spans="1:9">
      <c r="A41" s="65"/>
      <c r="B41" s="80"/>
      <c r="C41" s="66"/>
      <c r="D41" s="65"/>
      <c r="E41" s="65"/>
      <c r="F41" s="65"/>
      <c r="G41" s="65"/>
      <c r="H41" s="65"/>
      <c r="I41" s="65"/>
    </row>
    <row r="42" spans="1:9">
      <c r="A42" s="65"/>
      <c r="B42" s="80"/>
      <c r="C42" s="66"/>
      <c r="D42" s="65"/>
      <c r="E42" s="65"/>
      <c r="F42" s="65"/>
      <c r="G42" s="65"/>
      <c r="H42" s="65"/>
      <c r="I42" s="65"/>
    </row>
    <row r="43" spans="1:9">
      <c r="A43" s="65"/>
      <c r="B43" s="80"/>
      <c r="C43" s="66"/>
      <c r="D43" s="65"/>
      <c r="E43" s="65"/>
      <c r="F43" s="65"/>
      <c r="G43" s="65"/>
      <c r="H43" s="65"/>
      <c r="I43" s="65"/>
    </row>
    <row r="44" spans="1:9">
      <c r="A44" s="65"/>
      <c r="B44" s="80"/>
      <c r="C44" s="66"/>
      <c r="D44" s="65"/>
      <c r="E44" s="65"/>
      <c r="F44" s="65"/>
      <c r="G44" s="65"/>
      <c r="H44" s="65"/>
      <c r="I44" s="65"/>
    </row>
    <row r="45" spans="1:9">
      <c r="A45" s="68"/>
      <c r="B45" s="68"/>
      <c r="C45" s="69"/>
      <c r="D45" s="68"/>
      <c r="E45" s="68"/>
      <c r="F45" s="68"/>
      <c r="G45" s="68"/>
      <c r="H45" s="68"/>
      <c r="I45" s="68"/>
    </row>
    <row r="49" spans="2:8" ht="24">
      <c r="B49" s="42" t="s">
        <v>1324</v>
      </c>
      <c r="C49" s="10"/>
      <c r="D49" s="10"/>
      <c r="E49" s="10"/>
      <c r="F49" s="10"/>
      <c r="G49" s="10"/>
    </row>
    <row r="51" spans="2:8" ht="24">
      <c r="C51" s="30" t="s">
        <v>332</v>
      </c>
      <c r="D51" s="9"/>
    </row>
    <row r="52" spans="2:8" ht="24">
      <c r="C52" s="30" t="s">
        <v>1416</v>
      </c>
    </row>
    <row r="53" spans="2:8">
      <c r="C53"/>
    </row>
    <row r="55" spans="2:8" ht="27">
      <c r="C55" s="35" t="s">
        <v>649</v>
      </c>
      <c r="D55" s="99" t="s">
        <v>125</v>
      </c>
      <c r="E55" s="35" t="s">
        <v>1177</v>
      </c>
      <c r="F55" s="99"/>
    </row>
    <row r="58" spans="2:8">
      <c r="B58"/>
      <c r="C58"/>
      <c r="D58" s="7" t="s">
        <v>650</v>
      </c>
      <c r="E58" s="7"/>
      <c r="F58" s="7"/>
      <c r="G58" s="7" t="s">
        <v>651</v>
      </c>
    </row>
    <row r="59" spans="2:8" ht="27" customHeight="1">
      <c r="B59"/>
      <c r="C59"/>
      <c r="D59" s="275" t="s">
        <v>174</v>
      </c>
      <c r="E59" s="35" t="s">
        <v>722</v>
      </c>
      <c r="F59" s="40" t="s">
        <v>652</v>
      </c>
      <c r="G59" s="99">
        <v>45</v>
      </c>
      <c r="H59" s="99" t="s">
        <v>653</v>
      </c>
    </row>
    <row r="60" spans="2:8" ht="24">
      <c r="B60"/>
      <c r="C60" s="139" t="s">
        <v>1023</v>
      </c>
      <c r="D60" s="277"/>
      <c r="E60" s="298" t="s">
        <v>654</v>
      </c>
      <c r="F60" s="35" t="s">
        <v>655</v>
      </c>
      <c r="G60" s="99">
        <v>3</v>
      </c>
      <c r="H60" s="99" t="s">
        <v>653</v>
      </c>
    </row>
    <row r="61" spans="2:8">
      <c r="B61"/>
      <c r="C61"/>
      <c r="D61" s="277"/>
      <c r="E61" s="299"/>
      <c r="F61" s="35" t="s">
        <v>656</v>
      </c>
      <c r="G61" s="99">
        <v>12</v>
      </c>
      <c r="H61" s="99" t="s">
        <v>653</v>
      </c>
    </row>
    <row r="62" spans="2:8">
      <c r="B62"/>
      <c r="C62"/>
      <c r="D62" s="276"/>
      <c r="E62" s="300"/>
      <c r="F62" s="35" t="s">
        <v>657</v>
      </c>
      <c r="G62" s="99">
        <v>0</v>
      </c>
      <c r="H62" s="99" t="s">
        <v>653</v>
      </c>
    </row>
    <row r="63" spans="2:8" ht="27">
      <c r="B63"/>
      <c r="C63"/>
      <c r="D63" s="275" t="s">
        <v>658</v>
      </c>
      <c r="E63" s="35" t="s">
        <v>722</v>
      </c>
      <c r="F63" s="40" t="s">
        <v>652</v>
      </c>
      <c r="G63" s="99">
        <v>21</v>
      </c>
      <c r="H63" s="99" t="s">
        <v>653</v>
      </c>
    </row>
    <row r="64" spans="2:8">
      <c r="B64"/>
      <c r="C64"/>
      <c r="D64" s="277"/>
      <c r="E64" s="298" t="s">
        <v>654</v>
      </c>
      <c r="F64" s="35" t="s">
        <v>655</v>
      </c>
      <c r="G64" s="99">
        <v>1</v>
      </c>
      <c r="H64" s="99" t="s">
        <v>653</v>
      </c>
    </row>
    <row r="65" spans="2:8">
      <c r="B65" t="s">
        <v>659</v>
      </c>
      <c r="C65"/>
      <c r="D65" s="277"/>
      <c r="E65" s="299"/>
      <c r="F65" s="35" t="s">
        <v>656</v>
      </c>
      <c r="G65" s="99">
        <v>1</v>
      </c>
      <c r="H65" s="99" t="s">
        <v>653</v>
      </c>
    </row>
    <row r="66" spans="2:8">
      <c r="B66"/>
      <c r="C66"/>
      <c r="D66" s="276"/>
      <c r="E66" s="300"/>
      <c r="F66" s="35" t="s">
        <v>657</v>
      </c>
      <c r="G66" s="99">
        <v>2</v>
      </c>
      <c r="H66" s="99" t="s">
        <v>653</v>
      </c>
    </row>
    <row r="67" spans="2:8" ht="27">
      <c r="B67"/>
      <c r="C67"/>
      <c r="D67" s="301" t="s">
        <v>715</v>
      </c>
      <c r="E67" s="128" t="s">
        <v>723</v>
      </c>
      <c r="F67" s="129" t="s">
        <v>652</v>
      </c>
      <c r="G67" s="99"/>
      <c r="H67" s="99" t="s">
        <v>653</v>
      </c>
    </row>
    <row r="68" spans="2:8" ht="24">
      <c r="B68"/>
      <c r="C68" s="37" t="s">
        <v>1016</v>
      </c>
      <c r="D68" s="302"/>
      <c r="E68" s="304" t="s">
        <v>654</v>
      </c>
      <c r="F68" s="128" t="s">
        <v>655</v>
      </c>
      <c r="G68" s="99"/>
      <c r="H68" s="99" t="s">
        <v>653</v>
      </c>
    </row>
    <row r="69" spans="2:8">
      <c r="B69"/>
      <c r="C69"/>
      <c r="D69" s="302"/>
      <c r="E69" s="305"/>
      <c r="F69" s="128" t="s">
        <v>656</v>
      </c>
      <c r="G69" s="99"/>
      <c r="H69" s="99" t="s">
        <v>653</v>
      </c>
    </row>
    <row r="70" spans="2:8">
      <c r="B70"/>
      <c r="C70"/>
      <c r="D70" s="303"/>
      <c r="E70" s="306"/>
      <c r="F70" s="128" t="s">
        <v>657</v>
      </c>
      <c r="G70" s="99"/>
      <c r="H70" s="99" t="s">
        <v>653</v>
      </c>
    </row>
    <row r="71" spans="2:8">
      <c r="B71"/>
      <c r="C71"/>
      <c r="E71" s="5"/>
      <c r="F71" s="5"/>
      <c r="G71" s="5"/>
    </row>
    <row r="72" spans="2:8">
      <c r="B72"/>
      <c r="C72" s="10" t="s">
        <v>10</v>
      </c>
      <c r="D72" s="10"/>
      <c r="E72" s="10"/>
      <c r="F72" s="10"/>
      <c r="G72" s="10"/>
    </row>
    <row r="73" spans="2:8">
      <c r="B73"/>
      <c r="C73"/>
      <c r="D73" s="7" t="s">
        <v>660</v>
      </c>
      <c r="E73" s="16"/>
      <c r="F73" s="16"/>
      <c r="G73" s="16"/>
    </row>
    <row r="74" spans="2:8">
      <c r="B74"/>
      <c r="C74"/>
      <c r="E74" s="122" t="s">
        <v>661</v>
      </c>
      <c r="F74" s="122" t="s">
        <v>12</v>
      </c>
      <c r="G74" s="5"/>
    </row>
    <row r="75" spans="2:8" ht="27">
      <c r="B75"/>
      <c r="C75"/>
      <c r="E75" s="99" t="s">
        <v>125</v>
      </c>
      <c r="F75" s="101" t="s">
        <v>724</v>
      </c>
    </row>
    <row r="76" spans="2:8">
      <c r="B76"/>
      <c r="C76"/>
      <c r="E76" s="5"/>
      <c r="F76" s="5"/>
    </row>
    <row r="77" spans="2:8" ht="40.5">
      <c r="B77"/>
      <c r="C77"/>
      <c r="E77" s="4" t="s">
        <v>662</v>
      </c>
    </row>
    <row r="78" spans="2:8">
      <c r="B78"/>
      <c r="C78"/>
      <c r="E78" s="99" t="s">
        <v>203</v>
      </c>
    </row>
    <row r="79" spans="2:8">
      <c r="B79"/>
      <c r="C79"/>
      <c r="E79" s="5"/>
      <c r="F79" s="5"/>
      <c r="G79" s="5"/>
    </row>
    <row r="80" spans="2:8" ht="24">
      <c r="B80" s="42" t="s">
        <v>1325</v>
      </c>
      <c r="C80" s="10"/>
      <c r="D80" s="10"/>
      <c r="E80" s="10"/>
      <c r="F80" s="10"/>
      <c r="G80" s="10"/>
    </row>
    <row r="81" spans="2:8">
      <c r="B81"/>
      <c r="F81" s="5"/>
      <c r="G81" s="5"/>
    </row>
    <row r="82" spans="2:8" ht="24">
      <c r="B82"/>
      <c r="C82" s="30" t="s">
        <v>365</v>
      </c>
      <c r="D82" s="9"/>
      <c r="F82" s="5"/>
      <c r="G82" s="5"/>
    </row>
    <row r="83" spans="2:8">
      <c r="B83"/>
      <c r="C83" s="40" t="s">
        <v>337</v>
      </c>
      <c r="D83" s="104" t="s">
        <v>366</v>
      </c>
      <c r="F83" s="5"/>
      <c r="G83" s="5"/>
    </row>
    <row r="84" spans="2:8">
      <c r="B84"/>
      <c r="C84" s="40" t="s">
        <v>333</v>
      </c>
      <c r="D84" s="105">
        <v>41699</v>
      </c>
      <c r="F84" s="5"/>
      <c r="G84" s="5"/>
    </row>
    <row r="85" spans="2:8" ht="27">
      <c r="B85"/>
      <c r="C85" s="40" t="s">
        <v>334</v>
      </c>
      <c r="D85" s="105">
        <v>41974</v>
      </c>
      <c r="E85" s="33" t="s">
        <v>663</v>
      </c>
      <c r="F85" s="101" t="s">
        <v>664</v>
      </c>
      <c r="G85" s="5"/>
    </row>
    <row r="86" spans="2:8">
      <c r="B86"/>
      <c r="C86"/>
      <c r="F86" s="5"/>
      <c r="G86" s="5"/>
    </row>
    <row r="87" spans="2:8">
      <c r="B87"/>
      <c r="C87"/>
      <c r="F87" s="5"/>
      <c r="G87" s="5"/>
    </row>
    <row r="88" spans="2:8">
      <c r="B88"/>
      <c r="C88"/>
      <c r="D88" s="7" t="s">
        <v>650</v>
      </c>
      <c r="E88" s="7"/>
      <c r="F88" s="7" t="s">
        <v>651</v>
      </c>
      <c r="G88" s="7"/>
    </row>
    <row r="89" spans="2:8" ht="27">
      <c r="B89"/>
      <c r="C89"/>
      <c r="D89" s="275" t="s">
        <v>174</v>
      </c>
      <c r="E89" s="35" t="s">
        <v>722</v>
      </c>
      <c r="F89" s="40" t="s">
        <v>652</v>
      </c>
      <c r="G89" s="99"/>
      <c r="H89" s="99" t="s">
        <v>653</v>
      </c>
    </row>
    <row r="90" spans="2:8">
      <c r="B90"/>
      <c r="C90"/>
      <c r="D90" s="277"/>
      <c r="E90" s="298" t="s">
        <v>654</v>
      </c>
      <c r="F90" s="35" t="s">
        <v>655</v>
      </c>
      <c r="G90" s="99"/>
      <c r="H90" s="99" t="s">
        <v>653</v>
      </c>
    </row>
    <row r="91" spans="2:8">
      <c r="B91"/>
      <c r="C91"/>
      <c r="D91" s="277"/>
      <c r="E91" s="299"/>
      <c r="F91" s="35" t="s">
        <v>656</v>
      </c>
      <c r="G91" s="99"/>
      <c r="H91" s="99" t="s">
        <v>653</v>
      </c>
    </row>
    <row r="92" spans="2:8">
      <c r="B92"/>
      <c r="C92"/>
      <c r="D92" s="276"/>
      <c r="E92" s="300"/>
      <c r="F92" s="35" t="s">
        <v>657</v>
      </c>
      <c r="G92" s="99"/>
      <c r="H92" s="99" t="s">
        <v>653</v>
      </c>
    </row>
    <row r="93" spans="2:8" ht="27">
      <c r="B93"/>
      <c r="C93"/>
      <c r="D93" s="275" t="s">
        <v>658</v>
      </c>
      <c r="E93" s="35" t="s">
        <v>722</v>
      </c>
      <c r="F93" s="40" t="s">
        <v>652</v>
      </c>
      <c r="G93" s="99"/>
      <c r="H93" s="99" t="s">
        <v>653</v>
      </c>
    </row>
    <row r="94" spans="2:8">
      <c r="B94"/>
      <c r="C94"/>
      <c r="D94" s="277"/>
      <c r="E94" s="298" t="s">
        <v>654</v>
      </c>
      <c r="F94" s="35" t="s">
        <v>655</v>
      </c>
      <c r="G94" s="99"/>
      <c r="H94" s="99" t="s">
        <v>653</v>
      </c>
    </row>
    <row r="95" spans="2:8">
      <c r="B95"/>
      <c r="C95"/>
      <c r="D95" s="277"/>
      <c r="E95" s="299"/>
      <c r="F95" s="35" t="s">
        <v>656</v>
      </c>
      <c r="G95" s="99"/>
      <c r="H95" s="99" t="s">
        <v>653</v>
      </c>
    </row>
    <row r="96" spans="2:8">
      <c r="B96"/>
      <c r="C96"/>
      <c r="D96" s="276"/>
      <c r="E96" s="300"/>
      <c r="F96" s="35" t="s">
        <v>657</v>
      </c>
      <c r="G96" s="99"/>
      <c r="H96" s="99" t="s">
        <v>653</v>
      </c>
    </row>
    <row r="97" spans="1:9" ht="27">
      <c r="B97"/>
      <c r="C97"/>
      <c r="D97" s="301" t="s">
        <v>715</v>
      </c>
      <c r="E97" s="128" t="s">
        <v>723</v>
      </c>
      <c r="F97" s="129" t="s">
        <v>652</v>
      </c>
      <c r="G97" s="99"/>
      <c r="H97" s="99" t="s">
        <v>653</v>
      </c>
    </row>
    <row r="98" spans="1:9">
      <c r="B98"/>
      <c r="C98"/>
      <c r="D98" s="302"/>
      <c r="E98" s="304" t="s">
        <v>654</v>
      </c>
      <c r="F98" s="128" t="s">
        <v>655</v>
      </c>
      <c r="G98" s="99"/>
      <c r="H98" s="99" t="s">
        <v>653</v>
      </c>
    </row>
    <row r="99" spans="1:9">
      <c r="B99"/>
      <c r="C99"/>
      <c r="D99" s="302"/>
      <c r="E99" s="305"/>
      <c r="F99" s="128" t="s">
        <v>656</v>
      </c>
      <c r="G99" s="99"/>
      <c r="H99" s="99" t="s">
        <v>653</v>
      </c>
    </row>
    <row r="100" spans="1:9">
      <c r="B100"/>
      <c r="C100"/>
      <c r="D100" s="303"/>
      <c r="E100" s="306"/>
      <c r="F100" s="128" t="s">
        <v>657</v>
      </c>
      <c r="G100" s="99"/>
      <c r="H100" s="99" t="s">
        <v>653</v>
      </c>
    </row>
    <row r="102" spans="1:9">
      <c r="A102" s="18"/>
      <c r="B102" s="235"/>
      <c r="C102" s="235"/>
      <c r="D102" s="18"/>
      <c r="E102" s="18"/>
      <c r="F102" s="18"/>
      <c r="G102" s="18"/>
      <c r="H102" s="18"/>
      <c r="I102" s="18"/>
    </row>
    <row r="103" spans="1:9">
      <c r="A103" s="18"/>
      <c r="B103" s="235"/>
      <c r="C103" s="235"/>
      <c r="D103" s="18"/>
      <c r="E103" s="18"/>
      <c r="F103" s="18"/>
      <c r="G103" s="18"/>
      <c r="H103" s="18"/>
      <c r="I103" s="18"/>
    </row>
    <row r="104" spans="1:9">
      <c r="A104" s="18"/>
      <c r="B104" s="235"/>
      <c r="C104" s="235"/>
      <c r="D104" s="18"/>
      <c r="E104" s="18"/>
      <c r="F104" s="18"/>
      <c r="G104" s="18"/>
      <c r="H104" s="18"/>
      <c r="I104" s="18"/>
    </row>
  </sheetData>
  <mergeCells count="12">
    <mergeCell ref="D89:D92"/>
    <mergeCell ref="E90:E92"/>
    <mergeCell ref="D93:D96"/>
    <mergeCell ref="E94:E96"/>
    <mergeCell ref="D97:D100"/>
    <mergeCell ref="E98:E100"/>
    <mergeCell ref="D59:D62"/>
    <mergeCell ref="E60:E62"/>
    <mergeCell ref="D63:D66"/>
    <mergeCell ref="E64:E66"/>
    <mergeCell ref="D67:D70"/>
    <mergeCell ref="E68:E70"/>
  </mergeCells>
  <phoneticPr fontId="2"/>
  <pageMargins left="0.25" right="0.25" top="0.75" bottom="0.75" header="0.3" footer="0.3"/>
  <pageSetup paperSize="8" scale="4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P67"/>
  <sheetViews>
    <sheetView topLeftCell="A16" workbookViewId="0">
      <selection activeCell="K41" sqref="K41"/>
    </sheetView>
  </sheetViews>
  <sheetFormatPr defaultRowHeight="13.5"/>
  <cols>
    <col min="2" max="3" width="15.875" customWidth="1"/>
  </cols>
  <sheetData>
    <row r="2" spans="1:16" ht="24">
      <c r="A2" s="26" t="s">
        <v>1369</v>
      </c>
      <c r="B2" s="2"/>
      <c r="C2" s="2"/>
      <c r="D2" s="2"/>
      <c r="E2" s="2"/>
      <c r="F2" s="2"/>
      <c r="G2" s="2"/>
      <c r="H2" s="2"/>
      <c r="I2" s="2"/>
      <c r="J2" s="2"/>
      <c r="K2" s="2"/>
      <c r="L2" s="2"/>
      <c r="M2" s="2"/>
      <c r="N2" s="2"/>
      <c r="O2" s="2"/>
      <c r="P2" s="2"/>
    </row>
    <row r="5" spans="1:16" ht="21">
      <c r="B5" s="24" t="s">
        <v>1367</v>
      </c>
    </row>
    <row r="6" spans="1:16">
      <c r="B6" s="186" t="s">
        <v>55</v>
      </c>
      <c r="C6" s="186" t="s">
        <v>1364</v>
      </c>
      <c r="D6" s="192" t="s">
        <v>57</v>
      </c>
      <c r="E6" s="192" t="s">
        <v>58</v>
      </c>
      <c r="F6" s="192" t="s">
        <v>59</v>
      </c>
      <c r="G6" s="192" t="s">
        <v>60</v>
      </c>
      <c r="H6" s="192" t="s">
        <v>61</v>
      </c>
    </row>
    <row r="7" spans="1:16">
      <c r="B7" s="107" t="s">
        <v>82</v>
      </c>
      <c r="C7" s="35" t="s">
        <v>1365</v>
      </c>
      <c r="D7" s="106">
        <v>1.5</v>
      </c>
      <c r="E7" s="106">
        <v>0.88</v>
      </c>
      <c r="F7" s="106">
        <v>1.21</v>
      </c>
      <c r="G7" s="106">
        <v>1.45</v>
      </c>
      <c r="H7" s="106">
        <v>0.69</v>
      </c>
    </row>
    <row r="8" spans="1:16">
      <c r="B8" s="189"/>
      <c r="C8" s="35" t="s">
        <v>1366</v>
      </c>
      <c r="D8" s="106">
        <v>1.8</v>
      </c>
      <c r="E8" s="106">
        <v>1.2</v>
      </c>
      <c r="F8" s="106"/>
      <c r="G8" s="106"/>
      <c r="H8" s="106"/>
    </row>
    <row r="24" spans="2:9" ht="17.25">
      <c r="B24" s="231" t="s">
        <v>1368</v>
      </c>
      <c r="C24" s="10"/>
      <c r="D24" s="10"/>
      <c r="E24" s="10"/>
      <c r="F24" s="10"/>
    </row>
    <row r="29" spans="2:9" ht="21">
      <c r="B29" s="24" t="s">
        <v>1367</v>
      </c>
    </row>
    <row r="30" spans="2:9">
      <c r="B30" s="186" t="s">
        <v>55</v>
      </c>
      <c r="C30" s="186" t="s">
        <v>1364</v>
      </c>
      <c r="D30" s="192" t="s">
        <v>57</v>
      </c>
      <c r="E30" s="192" t="s">
        <v>58</v>
      </c>
      <c r="F30" s="192" t="s">
        <v>59</v>
      </c>
      <c r="G30" s="192" t="s">
        <v>60</v>
      </c>
      <c r="H30" s="192" t="s">
        <v>61</v>
      </c>
      <c r="I30" s="192"/>
    </row>
    <row r="31" spans="2:9">
      <c r="B31" s="107" t="s">
        <v>82</v>
      </c>
      <c r="C31" s="35" t="s">
        <v>1365</v>
      </c>
      <c r="D31" s="106">
        <v>1.5</v>
      </c>
      <c r="E31" s="106">
        <v>0.88</v>
      </c>
      <c r="F31" s="106">
        <v>1.21</v>
      </c>
      <c r="G31" s="106">
        <v>1.45</v>
      </c>
      <c r="H31" s="106">
        <v>0.69</v>
      </c>
      <c r="I31" s="106"/>
    </row>
    <row r="32" spans="2:9">
      <c r="B32" s="189"/>
      <c r="C32" s="35" t="s">
        <v>1366</v>
      </c>
      <c r="D32" s="106">
        <v>1.8</v>
      </c>
      <c r="E32" s="106">
        <v>1.2</v>
      </c>
      <c r="F32" s="106"/>
      <c r="G32" s="106"/>
      <c r="H32" s="106"/>
      <c r="I32" s="106"/>
    </row>
    <row r="33" spans="1:16">
      <c r="B33" s="189"/>
      <c r="C33" s="35"/>
      <c r="D33" s="106"/>
      <c r="E33" s="106"/>
      <c r="F33" s="106"/>
      <c r="G33" s="106"/>
      <c r="H33" s="106"/>
      <c r="I33" s="106"/>
    </row>
    <row r="36" spans="1:16" ht="24">
      <c r="A36" s="26" t="s">
        <v>1370</v>
      </c>
      <c r="B36" s="2"/>
      <c r="C36" s="2"/>
      <c r="D36" s="2"/>
      <c r="E36" s="2"/>
      <c r="F36" s="2"/>
      <c r="G36" s="2"/>
      <c r="H36" s="2"/>
      <c r="I36" s="2"/>
      <c r="J36" s="2"/>
      <c r="K36" s="2"/>
      <c r="L36" s="2"/>
      <c r="M36" s="2"/>
      <c r="N36" s="2"/>
      <c r="O36" s="2"/>
      <c r="P36" s="2"/>
    </row>
    <row r="39" spans="1:16" ht="21">
      <c r="B39" s="24" t="s">
        <v>1367</v>
      </c>
    </row>
    <row r="40" spans="1:16">
      <c r="B40" s="186" t="s">
        <v>55</v>
      </c>
      <c r="C40" s="186" t="s">
        <v>1364</v>
      </c>
      <c r="D40" s="192" t="s">
        <v>36</v>
      </c>
      <c r="E40" s="192" t="s">
        <v>1373</v>
      </c>
    </row>
    <row r="41" spans="1:16">
      <c r="B41" s="107" t="s">
        <v>82</v>
      </c>
      <c r="C41" s="35" t="s">
        <v>1365</v>
      </c>
      <c r="D41" s="232" t="s">
        <v>1371</v>
      </c>
      <c r="E41" s="233">
        <v>3</v>
      </c>
    </row>
    <row r="42" spans="1:16">
      <c r="B42" s="189"/>
      <c r="C42" s="35" t="s">
        <v>1366</v>
      </c>
      <c r="D42" s="232" t="s">
        <v>1372</v>
      </c>
      <c r="E42" s="233">
        <v>2</v>
      </c>
    </row>
    <row r="43" spans="1:16" ht="18.75">
      <c r="D43" s="234" t="s">
        <v>1374</v>
      </c>
    </row>
    <row r="58" spans="2:6" ht="17.25">
      <c r="B58" s="231" t="s">
        <v>1375</v>
      </c>
      <c r="C58" s="10"/>
      <c r="D58" s="10"/>
      <c r="E58" s="10"/>
      <c r="F58" s="10"/>
    </row>
    <row r="63" spans="2:6" ht="21">
      <c r="B63" s="24" t="s">
        <v>1367</v>
      </c>
    </row>
    <row r="64" spans="2:6">
      <c r="B64" s="186" t="s">
        <v>55</v>
      </c>
      <c r="C64" s="186" t="s">
        <v>1364</v>
      </c>
      <c r="D64" s="192" t="s">
        <v>36</v>
      </c>
      <c r="E64" s="192" t="s">
        <v>1373</v>
      </c>
    </row>
    <row r="65" spans="2:5" ht="40.5">
      <c r="B65" s="107" t="s">
        <v>82</v>
      </c>
      <c r="C65" s="35" t="s">
        <v>1365</v>
      </c>
      <c r="D65" s="106" t="s">
        <v>1371</v>
      </c>
      <c r="E65" s="233">
        <v>3</v>
      </c>
    </row>
    <row r="66" spans="2:5" ht="67.5">
      <c r="B66" s="189"/>
      <c r="C66" s="35" t="s">
        <v>1366</v>
      </c>
      <c r="D66" s="106" t="s">
        <v>1372</v>
      </c>
      <c r="E66" s="233">
        <v>2</v>
      </c>
    </row>
    <row r="67" spans="2:5" ht="18.75">
      <c r="D67" s="234" t="s">
        <v>1376</v>
      </c>
    </row>
  </sheetData>
  <phoneticPr fontId="2"/>
  <pageMargins left="0.25" right="0.25" top="0.75" bottom="0.75" header="0.3" footer="0.3"/>
  <pageSetup paperSize="8" scale="76" orientation="landscape"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78"/>
  <sheetViews>
    <sheetView topLeftCell="A23" zoomScale="80" zoomScaleNormal="80" workbookViewId="0">
      <selection activeCell="K41" sqref="K41"/>
    </sheetView>
  </sheetViews>
  <sheetFormatPr defaultRowHeight="13.5"/>
  <cols>
    <col min="1" max="1" width="24.5" customWidth="1"/>
    <col min="2" max="2" width="21.125" style="9" customWidth="1"/>
    <col min="3" max="3" width="8.75" style="9" customWidth="1"/>
    <col min="4" max="4" width="27.875" customWidth="1"/>
    <col min="5" max="5" width="34.625" customWidth="1"/>
    <col min="6" max="6" width="17.625" customWidth="1"/>
    <col min="7" max="7" width="7.5" style="8" customWidth="1"/>
    <col min="8" max="8" width="22.875" customWidth="1"/>
    <col min="9" max="9" width="21.375" bestFit="1" customWidth="1"/>
    <col min="10" max="10" width="19.25" customWidth="1"/>
    <col min="11" max="11" width="28.25" customWidth="1"/>
    <col min="12" max="12" width="12.75" bestFit="1" customWidth="1"/>
    <col min="13" max="14" width="11.25" customWidth="1"/>
    <col min="16" max="17" width="15.625" customWidth="1"/>
    <col min="18" max="18" width="20.125" customWidth="1"/>
  </cols>
  <sheetData>
    <row r="1" spans="1:18">
      <c r="A1" s="184" t="s">
        <v>1329</v>
      </c>
      <c r="B1" s="159"/>
      <c r="C1" s="163"/>
      <c r="D1" s="163"/>
      <c r="E1" s="163"/>
      <c r="F1" s="163"/>
      <c r="G1" s="163"/>
      <c r="H1" s="163"/>
      <c r="I1" s="163"/>
    </row>
    <row r="2" spans="1:18" ht="28.5">
      <c r="A2" s="161" t="s">
        <v>926</v>
      </c>
      <c r="B2" s="161"/>
      <c r="C2" s="22"/>
      <c r="D2" s="20"/>
      <c r="E2" s="20"/>
      <c r="F2" s="20"/>
      <c r="G2" s="94"/>
      <c r="H2" s="20"/>
      <c r="I2" s="20"/>
    </row>
    <row r="3" spans="1:18" s="164" customFormat="1">
      <c r="A3" s="162" t="s">
        <v>927</v>
      </c>
      <c r="B3" s="162"/>
      <c r="C3" s="159"/>
      <c r="D3" s="163"/>
      <c r="E3" s="163"/>
      <c r="F3" s="163"/>
      <c r="G3" s="163"/>
      <c r="H3" s="163"/>
      <c r="I3" s="163"/>
      <c r="J3"/>
      <c r="K3"/>
      <c r="L3"/>
      <c r="M3"/>
      <c r="N3"/>
      <c r="O3"/>
      <c r="P3"/>
      <c r="Q3"/>
      <c r="R3"/>
    </row>
    <row r="4" spans="1:18" s="121" customFormat="1">
      <c r="A4" s="68"/>
      <c r="B4" s="68"/>
      <c r="C4" s="69"/>
      <c r="D4" s="68"/>
      <c r="E4" s="68"/>
      <c r="F4" s="68"/>
      <c r="G4" s="95"/>
      <c r="H4" s="68"/>
      <c r="I4" s="68"/>
      <c r="J4"/>
      <c r="K4"/>
      <c r="L4"/>
      <c r="M4"/>
      <c r="N4"/>
      <c r="O4"/>
      <c r="P4"/>
      <c r="Q4"/>
      <c r="R4"/>
    </row>
    <row r="5" spans="1:18" s="121" customFormat="1">
      <c r="A5" s="65" t="s">
        <v>265</v>
      </c>
      <c r="B5" s="67" t="s">
        <v>1163</v>
      </c>
      <c r="C5" s="66" t="s">
        <v>958</v>
      </c>
      <c r="D5" s="65"/>
      <c r="E5" s="65"/>
      <c r="F5" s="65"/>
      <c r="G5" s="96"/>
      <c r="H5" s="65"/>
      <c r="I5" s="65"/>
      <c r="J5"/>
      <c r="K5"/>
      <c r="L5"/>
      <c r="M5"/>
      <c r="N5"/>
      <c r="O5"/>
      <c r="P5"/>
      <c r="Q5"/>
      <c r="R5"/>
    </row>
    <row r="6" spans="1:18" s="121" customFormat="1">
      <c r="A6" s="65"/>
      <c r="B6" s="67" t="s">
        <v>1164</v>
      </c>
      <c r="C6" s="66" t="s">
        <v>959</v>
      </c>
      <c r="D6" s="65"/>
      <c r="E6" s="65"/>
      <c r="F6" s="65"/>
      <c r="G6" s="96"/>
      <c r="H6" s="65"/>
      <c r="I6" s="65"/>
      <c r="J6"/>
      <c r="K6"/>
      <c r="L6"/>
      <c r="M6"/>
      <c r="N6"/>
      <c r="O6"/>
      <c r="P6"/>
      <c r="Q6"/>
      <c r="R6"/>
    </row>
    <row r="7" spans="1:18" s="121" customFormat="1">
      <c r="A7" s="65"/>
      <c r="B7" s="67"/>
      <c r="C7" s="66"/>
      <c r="D7" s="65"/>
      <c r="E7" s="65"/>
      <c r="F7" s="65"/>
      <c r="G7" s="96"/>
      <c r="H7" s="65"/>
      <c r="I7" s="65"/>
      <c r="J7"/>
      <c r="K7"/>
      <c r="L7"/>
      <c r="M7"/>
      <c r="N7"/>
      <c r="O7"/>
      <c r="P7"/>
      <c r="Q7"/>
      <c r="R7"/>
    </row>
    <row r="8" spans="1:18" s="121" customFormat="1">
      <c r="A8" s="65"/>
      <c r="B8" s="67" t="s">
        <v>933</v>
      </c>
      <c r="C8" s="66" t="s">
        <v>960</v>
      </c>
      <c r="D8" s="65"/>
      <c r="E8" s="65"/>
      <c r="F8" s="65"/>
      <c r="G8" s="96"/>
      <c r="H8" s="65"/>
      <c r="I8" s="65"/>
      <c r="J8"/>
      <c r="K8"/>
      <c r="L8"/>
      <c r="M8"/>
      <c r="N8"/>
      <c r="O8"/>
      <c r="P8"/>
      <c r="Q8"/>
      <c r="R8"/>
    </row>
    <row r="9" spans="1:18" s="121" customFormat="1">
      <c r="A9" s="68"/>
      <c r="B9" s="68"/>
      <c r="C9" s="69"/>
      <c r="D9" s="68"/>
      <c r="E9" s="68"/>
      <c r="F9" s="68"/>
      <c r="G9" s="95"/>
      <c r="H9" s="68"/>
      <c r="I9" s="68"/>
      <c r="J9"/>
      <c r="K9"/>
      <c r="L9"/>
      <c r="M9"/>
      <c r="N9"/>
      <c r="O9"/>
      <c r="P9"/>
      <c r="Q9"/>
      <c r="R9"/>
    </row>
    <row r="10" spans="1:18" s="121" customFormat="1">
      <c r="A10" s="65" t="s">
        <v>367</v>
      </c>
      <c r="B10" s="67" t="s">
        <v>278</v>
      </c>
      <c r="C10" s="66" t="s">
        <v>749</v>
      </c>
      <c r="D10" s="65"/>
      <c r="E10" s="65"/>
      <c r="F10" s="65"/>
      <c r="G10" s="96"/>
      <c r="H10" s="65"/>
      <c r="I10" s="65"/>
      <c r="J10"/>
      <c r="K10"/>
      <c r="L10"/>
      <c r="M10"/>
      <c r="N10"/>
      <c r="O10"/>
      <c r="P10"/>
      <c r="Q10"/>
      <c r="R10"/>
    </row>
    <row r="11" spans="1:18" s="121" customFormat="1">
      <c r="A11" s="65"/>
      <c r="B11" s="67"/>
      <c r="C11" s="66"/>
      <c r="D11" s="65"/>
      <c r="E11" s="65"/>
      <c r="F11" s="65"/>
      <c r="G11" s="96"/>
      <c r="H11" s="65"/>
      <c r="I11" s="65"/>
      <c r="J11"/>
      <c r="K11"/>
      <c r="L11"/>
      <c r="M11"/>
      <c r="N11"/>
      <c r="O11"/>
      <c r="P11"/>
      <c r="Q11"/>
      <c r="R11"/>
    </row>
    <row r="12" spans="1:18" s="121" customFormat="1">
      <c r="A12" s="65"/>
      <c r="B12" s="67" t="s">
        <v>1059</v>
      </c>
      <c r="C12" s="65" t="s">
        <v>746</v>
      </c>
      <c r="D12" s="65"/>
      <c r="E12" s="65"/>
      <c r="F12" s="65"/>
      <c r="G12" s="96"/>
      <c r="H12" s="65"/>
      <c r="I12" s="65"/>
      <c r="J12"/>
      <c r="K12"/>
      <c r="L12"/>
      <c r="M12"/>
      <c r="N12"/>
      <c r="O12"/>
      <c r="P12"/>
      <c r="Q12"/>
      <c r="R12"/>
    </row>
    <row r="13" spans="1:18" s="121" customFormat="1">
      <c r="A13" s="65"/>
      <c r="B13" s="67"/>
      <c r="C13" s="65" t="s">
        <v>747</v>
      </c>
      <c r="D13" s="65"/>
      <c r="E13" s="65"/>
      <c r="F13" s="65"/>
      <c r="G13" s="96"/>
      <c r="H13" s="65"/>
      <c r="I13" s="65"/>
      <c r="J13"/>
      <c r="K13"/>
      <c r="L13"/>
      <c r="M13"/>
      <c r="N13"/>
      <c r="O13"/>
      <c r="P13"/>
      <c r="Q13"/>
      <c r="R13"/>
    </row>
    <row r="14" spans="1:18" s="121" customFormat="1">
      <c r="A14" s="65"/>
      <c r="B14" s="67"/>
      <c r="C14" s="65"/>
      <c r="D14" s="65"/>
      <c r="E14" s="65"/>
      <c r="F14" s="65"/>
      <c r="G14" s="96"/>
      <c r="H14" s="65"/>
      <c r="I14" s="65"/>
      <c r="J14"/>
      <c r="K14"/>
      <c r="L14"/>
      <c r="M14"/>
      <c r="N14"/>
      <c r="O14"/>
      <c r="P14"/>
      <c r="Q14"/>
      <c r="R14"/>
    </row>
    <row r="15" spans="1:18" s="121" customFormat="1">
      <c r="A15" s="65"/>
      <c r="B15" s="67"/>
      <c r="C15" s="65" t="s">
        <v>748</v>
      </c>
      <c r="D15" s="65"/>
      <c r="E15" s="65"/>
      <c r="F15" s="65"/>
      <c r="G15" s="96"/>
      <c r="H15" s="65"/>
      <c r="I15" s="65"/>
      <c r="J15"/>
      <c r="K15"/>
      <c r="L15"/>
      <c r="M15"/>
      <c r="N15"/>
      <c r="O15"/>
      <c r="P15"/>
      <c r="Q15"/>
      <c r="R15"/>
    </row>
    <row r="16" spans="1:18" s="121" customFormat="1">
      <c r="A16" s="68"/>
      <c r="B16" s="68"/>
      <c r="C16" s="69"/>
      <c r="D16" s="68"/>
      <c r="E16" s="68"/>
      <c r="F16" s="68"/>
      <c r="G16" s="95"/>
      <c r="H16" s="68"/>
      <c r="I16" s="68"/>
      <c r="J16"/>
      <c r="K16"/>
      <c r="L16"/>
      <c r="M16"/>
      <c r="N16"/>
      <c r="O16"/>
      <c r="P16"/>
      <c r="Q16"/>
      <c r="R16"/>
    </row>
    <row r="17" spans="1:18" s="121" customFormat="1">
      <c r="A17" s="65" t="s">
        <v>1019</v>
      </c>
      <c r="B17" s="70" t="s">
        <v>1020</v>
      </c>
      <c r="C17" s="66" t="s">
        <v>744</v>
      </c>
      <c r="D17" s="65"/>
      <c r="E17" s="65"/>
      <c r="F17" s="65"/>
      <c r="G17" s="96"/>
      <c r="H17" s="65"/>
      <c r="I17" s="65"/>
      <c r="J17"/>
      <c r="K17"/>
      <c r="L17"/>
      <c r="M17"/>
      <c r="N17"/>
      <c r="O17"/>
      <c r="P17"/>
      <c r="Q17"/>
      <c r="R17"/>
    </row>
    <row r="18" spans="1:18" s="121" customFormat="1">
      <c r="A18" s="65"/>
      <c r="B18" s="70" t="s">
        <v>1016</v>
      </c>
      <c r="C18" s="66" t="s">
        <v>745</v>
      </c>
      <c r="D18" s="65"/>
      <c r="E18" s="65"/>
      <c r="F18" s="65"/>
      <c r="G18" s="96"/>
      <c r="H18" s="65"/>
      <c r="I18" s="65"/>
      <c r="J18"/>
      <c r="K18"/>
      <c r="L18"/>
      <c r="M18"/>
      <c r="N18"/>
      <c r="O18"/>
      <c r="P18"/>
      <c r="Q18"/>
      <c r="R18"/>
    </row>
    <row r="19" spans="1:18" s="121" customFormat="1">
      <c r="A19" s="65"/>
      <c r="B19" s="70"/>
      <c r="C19" s="66"/>
      <c r="D19" s="65"/>
      <c r="E19" s="65"/>
      <c r="F19" s="65"/>
      <c r="G19" s="96"/>
      <c r="H19" s="65"/>
      <c r="I19" s="65"/>
      <c r="J19"/>
      <c r="K19"/>
      <c r="L19"/>
      <c r="M19"/>
      <c r="N19"/>
      <c r="O19"/>
      <c r="P19"/>
      <c r="Q19"/>
      <c r="R19"/>
    </row>
    <row r="20" spans="1:18" s="121" customFormat="1">
      <c r="A20" s="68"/>
      <c r="B20" s="68"/>
      <c r="C20" s="69"/>
      <c r="D20" s="68"/>
      <c r="E20" s="68"/>
      <c r="F20" s="68"/>
      <c r="G20" s="95"/>
      <c r="H20" s="68"/>
      <c r="I20" s="68"/>
      <c r="J20"/>
      <c r="K20"/>
      <c r="L20"/>
      <c r="M20"/>
      <c r="N20"/>
      <c r="O20"/>
      <c r="P20"/>
      <c r="Q20"/>
      <c r="R20"/>
    </row>
    <row r="21" spans="1:18" s="121" customFormat="1">
      <c r="A21" s="65" t="s">
        <v>349</v>
      </c>
      <c r="B21" s="80" t="s">
        <v>726</v>
      </c>
      <c r="C21" s="66" t="s">
        <v>725</v>
      </c>
      <c r="D21" s="65"/>
      <c r="E21" s="65"/>
      <c r="F21" s="65"/>
      <c r="G21" s="96"/>
      <c r="H21" s="65"/>
      <c r="I21" s="65"/>
      <c r="J21"/>
      <c r="K21"/>
      <c r="L21"/>
      <c r="M21"/>
      <c r="N21"/>
      <c r="O21"/>
      <c r="P21"/>
      <c r="Q21"/>
      <c r="R21"/>
    </row>
    <row r="22" spans="1:18" s="164" customFormat="1">
      <c r="A22" s="195"/>
      <c r="B22" s="198"/>
      <c r="C22" s="130"/>
      <c r="D22" s="130" t="s">
        <v>727</v>
      </c>
      <c r="E22" s="195"/>
      <c r="F22" s="195"/>
      <c r="G22" s="199"/>
      <c r="H22" s="195"/>
      <c r="I22" s="195"/>
    </row>
    <row r="23" spans="1:18" s="164" customFormat="1">
      <c r="A23" s="195"/>
      <c r="B23" s="198"/>
      <c r="C23" s="130"/>
      <c r="D23" s="200" t="s">
        <v>665</v>
      </c>
      <c r="E23" s="195"/>
      <c r="F23" s="195"/>
      <c r="G23" s="199"/>
      <c r="H23" s="195"/>
      <c r="I23" s="195"/>
    </row>
    <row r="24" spans="1:18" s="164" customFormat="1">
      <c r="A24" s="195"/>
      <c r="B24" s="198"/>
      <c r="C24" s="130"/>
      <c r="D24" s="200" t="s">
        <v>750</v>
      </c>
      <c r="E24" s="195"/>
      <c r="F24" s="195"/>
      <c r="G24" s="199"/>
      <c r="H24" s="195"/>
      <c r="I24" s="195"/>
    </row>
    <row r="25" spans="1:18" s="121" customFormat="1">
      <c r="A25" s="65"/>
      <c r="B25" s="80" t="s">
        <v>728</v>
      </c>
      <c r="C25" s="66" t="s">
        <v>729</v>
      </c>
      <c r="D25" s="66"/>
      <c r="E25" s="65"/>
      <c r="F25" s="65"/>
      <c r="G25" s="96"/>
      <c r="H25" s="65"/>
      <c r="I25" s="65"/>
      <c r="J25"/>
      <c r="K25"/>
      <c r="L25"/>
      <c r="M25"/>
      <c r="N25"/>
      <c r="O25"/>
      <c r="P25"/>
      <c r="Q25"/>
      <c r="R25"/>
    </row>
    <row r="26" spans="1:18" s="121" customFormat="1">
      <c r="A26" s="65"/>
      <c r="B26" s="80"/>
      <c r="C26" s="66" t="s">
        <v>730</v>
      </c>
      <c r="D26" s="66"/>
      <c r="E26" s="65"/>
      <c r="F26" s="65"/>
      <c r="G26" s="96"/>
      <c r="H26" s="65"/>
      <c r="I26" s="65"/>
      <c r="J26"/>
      <c r="K26"/>
      <c r="L26"/>
      <c r="M26"/>
      <c r="N26"/>
      <c r="O26"/>
      <c r="P26"/>
      <c r="Q26"/>
      <c r="R26"/>
    </row>
    <row r="27" spans="1:18" s="121" customFormat="1">
      <c r="A27" s="68"/>
      <c r="B27" s="68"/>
      <c r="C27" s="69"/>
      <c r="D27" s="68"/>
      <c r="E27" s="68"/>
      <c r="F27" s="68"/>
      <c r="G27" s="95"/>
      <c r="H27" s="68"/>
      <c r="I27" s="68"/>
      <c r="J27"/>
      <c r="K27"/>
      <c r="L27"/>
      <c r="M27"/>
      <c r="N27"/>
      <c r="O27"/>
      <c r="P27"/>
      <c r="Q27"/>
      <c r="R27"/>
    </row>
    <row r="28" spans="1:18" s="121" customFormat="1">
      <c r="G28" s="140"/>
      <c r="J28"/>
      <c r="K28"/>
      <c r="L28"/>
      <c r="M28"/>
      <c r="N28"/>
      <c r="O28"/>
      <c r="P28"/>
      <c r="Q28"/>
      <c r="R28"/>
    </row>
    <row r="29" spans="1:18" ht="24">
      <c r="C29" s="42" t="s">
        <v>1324</v>
      </c>
      <c r="D29" s="10"/>
      <c r="E29" s="10"/>
      <c r="F29" s="10"/>
      <c r="G29" s="10"/>
      <c r="H29" s="10"/>
      <c r="I29" s="10"/>
      <c r="J29" s="10"/>
      <c r="K29" s="10"/>
      <c r="L29" s="10"/>
    </row>
    <row r="30" spans="1:18" ht="24">
      <c r="C30"/>
      <c r="D30" s="30" t="s">
        <v>332</v>
      </c>
      <c r="E30" s="9"/>
    </row>
    <row r="31" spans="1:18" ht="24">
      <c r="C31"/>
      <c r="D31" s="30" t="s">
        <v>1416</v>
      </c>
    </row>
    <row r="32" spans="1:18">
      <c r="C32"/>
    </row>
    <row r="33" spans="3:18" s="121" customFormat="1" ht="32.25" customHeight="1">
      <c r="D33" s="308" t="s">
        <v>1020</v>
      </c>
      <c r="E33" s="308"/>
      <c r="F33" s="308"/>
      <c r="H33"/>
      <c r="I33" s="307" t="s">
        <v>1016</v>
      </c>
      <c r="J33" s="250"/>
      <c r="K33" s="250"/>
      <c r="L33" s="251"/>
      <c r="M33"/>
      <c r="N33"/>
      <c r="O33"/>
      <c r="P33"/>
      <c r="Q33"/>
      <c r="R33"/>
    </row>
    <row r="34" spans="3:18" s="121" customFormat="1" ht="27">
      <c r="D34" s="298" t="s">
        <v>1305</v>
      </c>
      <c r="E34" s="33" t="s">
        <v>1301</v>
      </c>
      <c r="F34" s="99" t="s">
        <v>1303</v>
      </c>
      <c r="G34"/>
      <c r="H34" s="35" t="s">
        <v>1319</v>
      </c>
      <c r="I34" s="33" t="s">
        <v>666</v>
      </c>
      <c r="J34" s="35" t="s">
        <v>667</v>
      </c>
      <c r="K34" s="35" t="s">
        <v>739</v>
      </c>
      <c r="L34" s="35" t="s">
        <v>1308</v>
      </c>
      <c r="M34"/>
      <c r="N34"/>
      <c r="O34"/>
      <c r="P34"/>
      <c r="Q34"/>
      <c r="R34"/>
    </row>
    <row r="35" spans="3:18" s="121" customFormat="1" ht="40.5" customHeight="1">
      <c r="D35" s="300"/>
      <c r="E35" s="33" t="s">
        <v>1302</v>
      </c>
      <c r="F35" s="99" t="s">
        <v>1304</v>
      </c>
      <c r="G35"/>
      <c r="H35" s="33">
        <v>1</v>
      </c>
      <c r="I35" s="99" t="s">
        <v>733</v>
      </c>
      <c r="J35" s="99" t="s">
        <v>737</v>
      </c>
      <c r="K35" s="101" t="s">
        <v>740</v>
      </c>
      <c r="L35" s="99" t="s">
        <v>731</v>
      </c>
      <c r="M35"/>
      <c r="N35"/>
      <c r="O35"/>
      <c r="P35"/>
      <c r="Q35"/>
      <c r="R35"/>
    </row>
    <row r="36" spans="3:18" s="121" customFormat="1">
      <c r="E36"/>
      <c r="F36"/>
      <c r="G36"/>
      <c r="H36" s="33">
        <v>2</v>
      </c>
      <c r="I36" s="99" t="s">
        <v>735</v>
      </c>
      <c r="J36" s="99" t="s">
        <v>737</v>
      </c>
      <c r="K36" s="101" t="s">
        <v>741</v>
      </c>
      <c r="L36" s="99" t="s">
        <v>731</v>
      </c>
      <c r="M36"/>
      <c r="N36"/>
      <c r="O36"/>
      <c r="P36"/>
      <c r="Q36"/>
      <c r="R36"/>
    </row>
    <row r="37" spans="3:18" s="121" customFormat="1" ht="40.5">
      <c r="D37" s="35" t="s">
        <v>1307</v>
      </c>
      <c r="E37" s="101" t="s">
        <v>1306</v>
      </c>
      <c r="G37"/>
      <c r="H37" s="33">
        <v>3</v>
      </c>
      <c r="I37" s="99" t="s">
        <v>734</v>
      </c>
      <c r="J37" s="99" t="s">
        <v>737</v>
      </c>
      <c r="K37" s="101" t="s">
        <v>741</v>
      </c>
      <c r="L37" s="99" t="s">
        <v>738</v>
      </c>
      <c r="M37"/>
      <c r="N37"/>
      <c r="O37"/>
      <c r="P37"/>
      <c r="Q37"/>
      <c r="R37"/>
    </row>
    <row r="38" spans="3:18" s="121" customFormat="1" ht="27">
      <c r="D38" s="35"/>
      <c r="E38" s="101" t="s">
        <v>743</v>
      </c>
      <c r="G38"/>
      <c r="H38" s="33">
        <v>4</v>
      </c>
      <c r="I38" s="99" t="s">
        <v>736</v>
      </c>
      <c r="J38" s="99" t="s">
        <v>737</v>
      </c>
      <c r="K38" s="101" t="s">
        <v>742</v>
      </c>
      <c r="L38" s="99" t="s">
        <v>732</v>
      </c>
      <c r="M38"/>
      <c r="N38"/>
      <c r="O38"/>
      <c r="P38"/>
      <c r="Q38"/>
      <c r="R38"/>
    </row>
    <row r="39" spans="3:18" s="121" customFormat="1">
      <c r="D39" s="35"/>
      <c r="E39" s="101"/>
      <c r="G39"/>
      <c r="H39" s="33">
        <v>5</v>
      </c>
      <c r="I39" s="99"/>
      <c r="J39" s="99"/>
      <c r="K39" s="101"/>
      <c r="L39" s="99"/>
      <c r="M39"/>
      <c r="N39"/>
      <c r="O39"/>
      <c r="P39"/>
      <c r="Q39"/>
      <c r="R39"/>
    </row>
    <row r="40" spans="3:18" s="121" customFormat="1">
      <c r="D40" s="35"/>
      <c r="E40" s="101"/>
      <c r="G40"/>
      <c r="H40" s="33">
        <v>6</v>
      </c>
      <c r="I40" s="99"/>
      <c r="J40" s="99"/>
      <c r="K40" s="101"/>
      <c r="L40" s="99"/>
      <c r="M40"/>
      <c r="N40"/>
      <c r="O40"/>
      <c r="P40"/>
      <c r="Q40"/>
      <c r="R40"/>
    </row>
    <row r="41" spans="3:18" s="121" customFormat="1">
      <c r="D41" s="35"/>
      <c r="E41" s="101"/>
      <c r="G41"/>
      <c r="H41" s="33">
        <v>7</v>
      </c>
      <c r="I41" s="99"/>
      <c r="J41" s="99"/>
      <c r="K41" s="101"/>
      <c r="L41" s="99"/>
      <c r="M41"/>
      <c r="N41"/>
      <c r="O41"/>
      <c r="P41"/>
      <c r="Q41"/>
      <c r="R41"/>
    </row>
    <row r="42" spans="3:18" s="121" customFormat="1">
      <c r="D42" s="35"/>
      <c r="E42" s="101"/>
      <c r="G42"/>
      <c r="H42" s="33">
        <v>8</v>
      </c>
      <c r="I42" s="99"/>
      <c r="J42" s="99"/>
      <c r="K42" s="101"/>
      <c r="L42" s="99"/>
      <c r="M42"/>
      <c r="N42"/>
      <c r="O42"/>
      <c r="P42"/>
      <c r="Q42"/>
      <c r="R42"/>
    </row>
    <row r="43" spans="3:18">
      <c r="C43"/>
      <c r="E43" s="5"/>
      <c r="F43" s="5"/>
      <c r="G43" s="12"/>
      <c r="H43" s="33">
        <v>9</v>
      </c>
      <c r="I43" s="99"/>
      <c r="J43" s="99"/>
      <c r="K43" s="101"/>
      <c r="L43" s="99"/>
    </row>
    <row r="44" spans="3:18">
      <c r="C44"/>
      <c r="E44" s="5"/>
      <c r="H44" s="33">
        <v>10</v>
      </c>
      <c r="I44" s="99"/>
      <c r="J44" s="99"/>
      <c r="K44" s="101"/>
      <c r="L44" s="99"/>
    </row>
    <row r="45" spans="3:18">
      <c r="C45"/>
      <c r="H45" s="33">
        <v>11</v>
      </c>
      <c r="I45" s="99"/>
      <c r="J45" s="99"/>
      <c r="K45" s="101"/>
      <c r="L45" s="99"/>
    </row>
    <row r="46" spans="3:18">
      <c r="C46"/>
      <c r="H46" s="33">
        <v>12</v>
      </c>
      <c r="I46" s="99"/>
      <c r="J46" s="99"/>
      <c r="K46" s="101"/>
      <c r="L46" s="99"/>
    </row>
    <row r="47" spans="3:18">
      <c r="C47"/>
      <c r="H47" s="33">
        <v>13</v>
      </c>
      <c r="I47" s="99"/>
      <c r="J47" s="99"/>
      <c r="K47" s="101"/>
      <c r="L47" s="99"/>
    </row>
    <row r="48" spans="3:18">
      <c r="C48"/>
      <c r="H48" s="33">
        <v>14</v>
      </c>
      <c r="I48" s="99"/>
      <c r="J48" s="99"/>
      <c r="K48" s="101"/>
      <c r="L48" s="99"/>
    </row>
    <row r="49" spans="3:13">
      <c r="C49"/>
      <c r="H49" s="33">
        <v>15</v>
      </c>
      <c r="I49" s="99"/>
      <c r="J49" s="99"/>
      <c r="K49" s="101"/>
      <c r="L49" s="99"/>
      <c r="M49" t="s">
        <v>668</v>
      </c>
    </row>
    <row r="50" spans="3:13">
      <c r="C50"/>
    </row>
    <row r="51" spans="3:13">
      <c r="C51"/>
    </row>
    <row r="52" spans="3:13" ht="24">
      <c r="C52" s="42" t="s">
        <v>1325</v>
      </c>
      <c r="D52" s="10"/>
      <c r="E52" s="10"/>
      <c r="F52" s="10"/>
      <c r="G52" s="10"/>
      <c r="H52" s="10"/>
      <c r="I52" s="10"/>
      <c r="J52" s="10"/>
      <c r="K52" s="10"/>
      <c r="L52" s="10"/>
    </row>
    <row r="53" spans="3:13" ht="24">
      <c r="D53" s="30" t="s">
        <v>365</v>
      </c>
      <c r="E53" s="9"/>
    </row>
    <row r="54" spans="3:13">
      <c r="D54" s="40" t="s">
        <v>337</v>
      </c>
      <c r="E54" s="104" t="s">
        <v>366</v>
      </c>
    </row>
    <row r="55" spans="3:13">
      <c r="D55" s="40" t="s">
        <v>333</v>
      </c>
      <c r="E55" s="105">
        <v>41699</v>
      </c>
    </row>
    <row r="56" spans="3:13">
      <c r="D56" s="40" t="s">
        <v>334</v>
      </c>
      <c r="E56" s="105">
        <v>41974</v>
      </c>
    </row>
    <row r="58" spans="3:13" ht="24">
      <c r="C58"/>
      <c r="I58" s="307" t="s">
        <v>1016</v>
      </c>
      <c r="J58" s="250"/>
      <c r="K58" s="250"/>
      <c r="L58" s="251"/>
    </row>
    <row r="59" spans="3:13" ht="27">
      <c r="C59"/>
      <c r="H59" s="35" t="s">
        <v>1319</v>
      </c>
      <c r="I59" s="33" t="s">
        <v>666</v>
      </c>
      <c r="J59" s="35" t="s">
        <v>667</v>
      </c>
      <c r="K59" s="35" t="s">
        <v>739</v>
      </c>
      <c r="L59" s="35" t="s">
        <v>1308</v>
      </c>
    </row>
    <row r="60" spans="3:13">
      <c r="C60"/>
      <c r="H60" s="33">
        <v>1</v>
      </c>
      <c r="I60" s="99"/>
      <c r="J60" s="99"/>
      <c r="K60" s="101"/>
      <c r="L60" s="99"/>
    </row>
    <row r="61" spans="3:13">
      <c r="C61"/>
      <c r="H61" s="33">
        <v>2</v>
      </c>
      <c r="I61" s="99"/>
      <c r="J61" s="99"/>
      <c r="K61" s="101"/>
      <c r="L61" s="99"/>
    </row>
    <row r="62" spans="3:13">
      <c r="C62"/>
      <c r="H62" s="33">
        <v>3</v>
      </c>
      <c r="I62" s="99"/>
      <c r="J62" s="99"/>
      <c r="K62" s="101"/>
      <c r="L62" s="99"/>
    </row>
    <row r="63" spans="3:13">
      <c r="C63"/>
      <c r="H63" s="33">
        <v>4</v>
      </c>
      <c r="I63" s="99"/>
      <c r="J63" s="99"/>
      <c r="K63" s="101"/>
      <c r="L63" s="99"/>
    </row>
    <row r="64" spans="3:13">
      <c r="C64"/>
      <c r="H64" s="33">
        <v>5</v>
      </c>
      <c r="I64" s="99"/>
      <c r="J64" s="99"/>
      <c r="K64" s="101"/>
      <c r="L64" s="99"/>
    </row>
    <row r="65" spans="1:13">
      <c r="C65"/>
      <c r="H65" s="33">
        <v>6</v>
      </c>
      <c r="I65" s="99"/>
      <c r="J65" s="99"/>
      <c r="K65" s="101"/>
      <c r="L65" s="99"/>
    </row>
    <row r="66" spans="1:13">
      <c r="C66"/>
      <c r="H66" s="33">
        <v>7</v>
      </c>
      <c r="I66" s="99"/>
      <c r="J66" s="99"/>
      <c r="K66" s="101"/>
      <c r="L66" s="99"/>
    </row>
    <row r="67" spans="1:13">
      <c r="C67"/>
      <c r="H67" s="33">
        <v>8</v>
      </c>
      <c r="I67" s="99"/>
      <c r="J67" s="99"/>
      <c r="K67" s="101"/>
      <c r="L67" s="99"/>
    </row>
    <row r="68" spans="1:13">
      <c r="H68" s="33">
        <v>9</v>
      </c>
      <c r="I68" s="99"/>
      <c r="J68" s="99"/>
      <c r="K68" s="101"/>
      <c r="L68" s="99"/>
    </row>
    <row r="69" spans="1:13">
      <c r="H69" s="33">
        <v>10</v>
      </c>
      <c r="I69" s="99"/>
      <c r="J69" s="99"/>
      <c r="K69" s="101"/>
      <c r="L69" s="99"/>
    </row>
    <row r="70" spans="1:13">
      <c r="H70" s="33">
        <v>11</v>
      </c>
      <c r="I70" s="99"/>
      <c r="J70" s="99"/>
      <c r="K70" s="101"/>
      <c r="L70" s="99"/>
    </row>
    <row r="71" spans="1:13">
      <c r="H71" s="33">
        <v>12</v>
      </c>
      <c r="I71" s="99"/>
      <c r="J71" s="99"/>
      <c r="K71" s="101"/>
      <c r="L71" s="99"/>
    </row>
    <row r="72" spans="1:13">
      <c r="H72" s="33">
        <v>13</v>
      </c>
      <c r="I72" s="99"/>
      <c r="J72" s="99"/>
      <c r="K72" s="101"/>
      <c r="L72" s="99"/>
    </row>
    <row r="73" spans="1:13">
      <c r="H73" s="33">
        <v>14</v>
      </c>
      <c r="I73" s="99"/>
      <c r="J73" s="99"/>
      <c r="K73" s="101"/>
      <c r="L73" s="99"/>
    </row>
    <row r="74" spans="1:13">
      <c r="H74" s="33">
        <v>15</v>
      </c>
      <c r="I74" s="99"/>
      <c r="J74" s="99"/>
      <c r="K74" s="101"/>
      <c r="L74" s="99"/>
      <c r="M74" t="s">
        <v>668</v>
      </c>
    </row>
    <row r="76" spans="1:13">
      <c r="A76" s="18"/>
      <c r="B76" s="235"/>
      <c r="C76" s="235"/>
      <c r="D76" s="18"/>
      <c r="E76" s="18"/>
      <c r="F76" s="18"/>
      <c r="G76" s="237"/>
      <c r="H76" s="18"/>
      <c r="I76" s="18"/>
    </row>
    <row r="77" spans="1:13">
      <c r="A77" s="18"/>
      <c r="B77" s="235"/>
      <c r="C77" s="235"/>
      <c r="D77" s="18"/>
      <c r="E77" s="18"/>
      <c r="F77" s="18"/>
      <c r="G77" s="237"/>
      <c r="H77" s="18"/>
      <c r="I77" s="18"/>
    </row>
    <row r="78" spans="1:13">
      <c r="A78" s="18"/>
      <c r="B78" s="235"/>
      <c r="C78" s="235"/>
      <c r="D78" s="18"/>
      <c r="E78" s="18"/>
      <c r="F78" s="18"/>
      <c r="G78" s="237"/>
      <c r="H78" s="18"/>
      <c r="I78" s="18"/>
    </row>
  </sheetData>
  <mergeCells count="4">
    <mergeCell ref="I33:L33"/>
    <mergeCell ref="D34:D35"/>
    <mergeCell ref="I58:L58"/>
    <mergeCell ref="D33:F33"/>
  </mergeCells>
  <phoneticPr fontId="2"/>
  <pageMargins left="0.25" right="0.25" top="0.75" bottom="0.75" header="0.3" footer="0.3"/>
  <pageSetup paperSize="8" scale="64"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9"/>
  <sheetViews>
    <sheetView topLeftCell="A23" workbookViewId="0">
      <selection activeCell="K41" sqref="K41"/>
    </sheetView>
  </sheetViews>
  <sheetFormatPr defaultRowHeight="13.5"/>
  <cols>
    <col min="1" max="1" width="24.5" customWidth="1"/>
    <col min="2" max="2" width="31.375" style="9" customWidth="1"/>
    <col min="3" max="3" width="31.25" style="9" customWidth="1"/>
    <col min="4" max="4" width="21.5" customWidth="1"/>
    <col min="5" max="5" width="16.125" bestFit="1" customWidth="1"/>
    <col min="6" max="6" width="22.875" customWidth="1"/>
    <col min="7" max="7" width="17.25" customWidth="1"/>
    <col min="8" max="8" width="19.25" customWidth="1"/>
    <col min="9" max="9" width="28.25" customWidth="1"/>
    <col min="10" max="10" width="11.25" customWidth="1"/>
    <col min="11" max="11" width="15.625" customWidth="1"/>
    <col min="12" max="12" width="20.125" customWidth="1"/>
  </cols>
  <sheetData>
    <row r="1" spans="1:10">
      <c r="A1" s="184" t="s">
        <v>1341</v>
      </c>
      <c r="B1" s="159"/>
      <c r="C1" s="163"/>
      <c r="D1" s="163"/>
      <c r="E1" s="163"/>
      <c r="F1" s="163"/>
      <c r="G1" s="163"/>
      <c r="H1" s="163"/>
      <c r="I1" s="163"/>
      <c r="J1" s="163"/>
    </row>
    <row r="2" spans="1:10" ht="28.5">
      <c r="A2" s="161" t="s">
        <v>928</v>
      </c>
      <c r="B2" s="161"/>
      <c r="C2" s="20"/>
      <c r="D2" s="20"/>
      <c r="E2" s="20"/>
      <c r="F2" s="20"/>
      <c r="G2" s="20"/>
      <c r="H2" s="20"/>
      <c r="I2" s="20"/>
      <c r="J2" s="20"/>
    </row>
    <row r="3" spans="1:10" s="164" customFormat="1">
      <c r="A3" s="162" t="s">
        <v>932</v>
      </c>
      <c r="B3" s="162"/>
      <c r="C3" s="159"/>
      <c r="D3" s="163"/>
      <c r="E3" s="163"/>
      <c r="F3" s="163"/>
      <c r="G3" s="163"/>
      <c r="H3" s="163"/>
      <c r="I3" s="163"/>
      <c r="J3" s="163"/>
    </row>
    <row r="4" spans="1:10">
      <c r="A4" s="68"/>
      <c r="B4" s="68"/>
      <c r="C4" s="69"/>
      <c r="D4" s="68"/>
      <c r="E4" s="68"/>
      <c r="F4" s="68"/>
      <c r="G4" s="68"/>
      <c r="H4" s="68"/>
      <c r="I4" s="68"/>
      <c r="J4" s="68"/>
    </row>
    <row r="5" spans="1:10">
      <c r="A5" s="65" t="s">
        <v>265</v>
      </c>
      <c r="B5" s="67" t="s">
        <v>1163</v>
      </c>
      <c r="C5" s="66" t="s">
        <v>961</v>
      </c>
      <c r="D5" s="65"/>
      <c r="E5" s="65"/>
      <c r="F5" s="65"/>
      <c r="G5" s="65"/>
      <c r="H5" s="65"/>
      <c r="I5" s="65"/>
      <c r="J5" s="65"/>
    </row>
    <row r="6" spans="1:10">
      <c r="A6" s="65"/>
      <c r="B6" s="67" t="s">
        <v>1164</v>
      </c>
      <c r="C6" s="66" t="s">
        <v>962</v>
      </c>
      <c r="D6" s="65"/>
      <c r="E6" s="65"/>
      <c r="F6" s="65"/>
      <c r="G6" s="65"/>
      <c r="H6" s="65"/>
      <c r="I6" s="65"/>
      <c r="J6" s="65"/>
    </row>
    <row r="7" spans="1:10">
      <c r="A7" s="65"/>
      <c r="B7" s="67"/>
      <c r="C7" s="66" t="s">
        <v>963</v>
      </c>
      <c r="D7" s="65"/>
      <c r="E7" s="65"/>
      <c r="F7" s="65"/>
      <c r="G7" s="65"/>
      <c r="H7" s="65"/>
      <c r="I7" s="65"/>
      <c r="J7" s="65"/>
    </row>
    <row r="8" spans="1:10">
      <c r="A8" s="65"/>
      <c r="B8" s="67"/>
      <c r="C8" s="66" t="s">
        <v>964</v>
      </c>
      <c r="D8" s="65"/>
      <c r="E8" s="65"/>
      <c r="F8" s="65"/>
      <c r="G8" s="65"/>
      <c r="H8" s="65"/>
      <c r="I8" s="65"/>
      <c r="J8" s="65"/>
    </row>
    <row r="9" spans="1:10">
      <c r="A9" s="65"/>
      <c r="B9" s="67"/>
      <c r="C9" s="66" t="s">
        <v>965</v>
      </c>
      <c r="D9" s="65"/>
      <c r="E9" s="65"/>
      <c r="F9" s="65"/>
      <c r="G9" s="65"/>
      <c r="H9" s="65"/>
      <c r="I9" s="65"/>
      <c r="J9" s="65"/>
    </row>
    <row r="10" spans="1:10">
      <c r="A10" s="65"/>
      <c r="B10" s="67"/>
      <c r="C10" s="66"/>
      <c r="D10" s="65"/>
      <c r="E10" s="65"/>
      <c r="F10" s="65"/>
      <c r="G10" s="65"/>
      <c r="H10" s="65"/>
      <c r="I10" s="65"/>
      <c r="J10" s="65"/>
    </row>
    <row r="11" spans="1:10">
      <c r="A11" s="65"/>
      <c r="B11" s="67" t="s">
        <v>933</v>
      </c>
      <c r="C11" s="66" t="s">
        <v>967</v>
      </c>
      <c r="D11" s="65"/>
      <c r="E11" s="65"/>
      <c r="F11" s="65"/>
      <c r="G11" s="65"/>
      <c r="H11" s="65"/>
      <c r="I11" s="65"/>
      <c r="J11" s="65"/>
    </row>
    <row r="12" spans="1:10">
      <c r="A12" s="65"/>
      <c r="B12" s="67"/>
      <c r="C12" s="66" t="s">
        <v>968</v>
      </c>
      <c r="D12" s="65"/>
      <c r="E12" s="65"/>
      <c r="F12" s="65"/>
      <c r="G12" s="65"/>
      <c r="H12" s="65"/>
      <c r="I12" s="65"/>
      <c r="J12" s="65"/>
    </row>
    <row r="13" spans="1:10">
      <c r="A13" s="65"/>
      <c r="B13" s="67"/>
      <c r="C13" s="66" t="s">
        <v>966</v>
      </c>
      <c r="D13" s="65"/>
      <c r="E13" s="65"/>
      <c r="F13" s="65"/>
      <c r="G13" s="65"/>
      <c r="H13" s="65"/>
      <c r="I13" s="65"/>
      <c r="J13" s="65"/>
    </row>
    <row r="14" spans="1:10">
      <c r="A14" s="68"/>
      <c r="B14" s="68"/>
      <c r="C14" s="69"/>
      <c r="D14" s="68"/>
      <c r="E14" s="68"/>
      <c r="F14" s="68"/>
      <c r="G14" s="68"/>
      <c r="H14" s="68"/>
      <c r="I14" s="68"/>
      <c r="J14" s="68"/>
    </row>
    <row r="15" spans="1:10">
      <c r="A15" s="65" t="s">
        <v>367</v>
      </c>
      <c r="B15" s="67" t="s">
        <v>278</v>
      </c>
      <c r="C15" s="65" t="s">
        <v>818</v>
      </c>
      <c r="D15" s="65"/>
      <c r="E15" s="65"/>
      <c r="F15" s="65"/>
      <c r="G15" s="65"/>
      <c r="H15" s="65"/>
      <c r="I15" s="65"/>
      <c r="J15" s="65"/>
    </row>
    <row r="16" spans="1:10">
      <c r="A16" s="65"/>
      <c r="B16" s="67"/>
      <c r="C16" s="65" t="s">
        <v>821</v>
      </c>
      <c r="D16" s="65"/>
      <c r="E16" s="65"/>
      <c r="F16" s="65"/>
      <c r="G16" s="65"/>
      <c r="H16" s="65"/>
      <c r="I16" s="65"/>
      <c r="J16" s="65"/>
    </row>
    <row r="17" spans="1:10">
      <c r="A17" s="65"/>
      <c r="B17" s="67"/>
      <c r="C17" s="65"/>
      <c r="D17" s="65"/>
      <c r="E17" s="65"/>
      <c r="F17" s="65"/>
      <c r="G17" s="65"/>
      <c r="H17" s="65"/>
      <c r="I17" s="65"/>
      <c r="J17" s="65"/>
    </row>
    <row r="18" spans="1:10">
      <c r="A18" s="65"/>
      <c r="B18" s="67" t="s">
        <v>1059</v>
      </c>
      <c r="C18" s="65" t="s">
        <v>815</v>
      </c>
      <c r="D18" s="65"/>
      <c r="E18" s="65"/>
      <c r="F18" s="65"/>
      <c r="G18" s="65"/>
      <c r="H18" s="65"/>
      <c r="I18" s="65"/>
      <c r="J18" s="65"/>
    </row>
    <row r="19" spans="1:10">
      <c r="A19" s="65"/>
      <c r="B19" s="67"/>
      <c r="C19" s="65" t="s">
        <v>822</v>
      </c>
      <c r="D19" s="65"/>
      <c r="E19" s="65"/>
      <c r="F19" s="65"/>
      <c r="G19" s="65"/>
      <c r="H19" s="65"/>
      <c r="I19" s="65"/>
      <c r="J19" s="65"/>
    </row>
    <row r="20" spans="1:10">
      <c r="A20" s="65"/>
      <c r="B20" s="67"/>
      <c r="C20" s="65"/>
      <c r="D20" s="65"/>
      <c r="E20" s="65"/>
      <c r="F20" s="65"/>
      <c r="G20" s="65"/>
      <c r="H20" s="65"/>
      <c r="I20" s="65"/>
      <c r="J20" s="65"/>
    </row>
    <row r="21" spans="1:10">
      <c r="A21" s="68"/>
      <c r="B21" s="68"/>
      <c r="C21" s="69"/>
      <c r="D21" s="68"/>
      <c r="E21" s="68"/>
      <c r="F21" s="68"/>
      <c r="G21" s="68"/>
      <c r="H21" s="68"/>
      <c r="I21" s="68"/>
      <c r="J21" s="68"/>
    </row>
    <row r="22" spans="1:10">
      <c r="A22" s="65" t="s">
        <v>1019</v>
      </c>
      <c r="B22" s="70" t="s">
        <v>1048</v>
      </c>
      <c r="C22" s="66" t="s">
        <v>791</v>
      </c>
      <c r="D22" s="65"/>
      <c r="E22" s="65"/>
      <c r="F22" s="65"/>
      <c r="G22" s="65"/>
      <c r="H22" s="65"/>
      <c r="I22" s="65"/>
      <c r="J22" s="65"/>
    </row>
    <row r="23" spans="1:10">
      <c r="A23" s="65"/>
      <c r="B23" s="70" t="s">
        <v>1016</v>
      </c>
      <c r="C23" s="66" t="s">
        <v>788</v>
      </c>
      <c r="D23" s="65"/>
      <c r="E23" s="65"/>
      <c r="F23" s="65"/>
      <c r="G23" s="65"/>
      <c r="H23" s="65"/>
      <c r="I23" s="65"/>
      <c r="J23" s="65"/>
    </row>
    <row r="24" spans="1:10">
      <c r="A24" s="65"/>
      <c r="B24" s="70" t="s">
        <v>1024</v>
      </c>
      <c r="C24" s="66" t="s">
        <v>789</v>
      </c>
      <c r="D24" s="65"/>
      <c r="E24" s="65"/>
      <c r="F24" s="65"/>
      <c r="G24" s="65"/>
      <c r="H24" s="65"/>
      <c r="I24" s="65"/>
      <c r="J24" s="65"/>
    </row>
    <row r="25" spans="1:10">
      <c r="A25" s="65"/>
      <c r="B25" s="70" t="s">
        <v>1039</v>
      </c>
      <c r="C25" s="66" t="s">
        <v>790</v>
      </c>
      <c r="D25" s="65"/>
      <c r="E25" s="65"/>
      <c r="F25" s="65"/>
      <c r="G25" s="65"/>
      <c r="H25" s="65"/>
      <c r="I25" s="65"/>
      <c r="J25" s="65"/>
    </row>
    <row r="26" spans="1:10">
      <c r="A26" s="68"/>
      <c r="B26" s="68"/>
      <c r="C26" s="69"/>
      <c r="D26" s="68"/>
      <c r="E26" s="68"/>
      <c r="F26" s="68"/>
      <c r="G26" s="68"/>
      <c r="H26" s="68"/>
      <c r="I26" s="68"/>
      <c r="J26" s="68"/>
    </row>
    <row r="27" spans="1:10">
      <c r="A27" s="65" t="s">
        <v>349</v>
      </c>
      <c r="B27" s="80" t="s">
        <v>814</v>
      </c>
      <c r="C27" s="65" t="s">
        <v>1176</v>
      </c>
      <c r="D27" s="65"/>
      <c r="E27" s="65"/>
      <c r="F27" s="65"/>
      <c r="G27" s="65"/>
      <c r="H27" s="65"/>
      <c r="I27" s="65"/>
      <c r="J27" s="65"/>
    </row>
    <row r="28" spans="1:10">
      <c r="A28" s="65"/>
      <c r="B28" s="80"/>
      <c r="C28" s="65" t="s">
        <v>819</v>
      </c>
      <c r="D28" s="65"/>
      <c r="E28" s="65"/>
      <c r="F28" s="65"/>
      <c r="G28" s="65"/>
      <c r="H28" s="65"/>
      <c r="I28" s="65"/>
      <c r="J28" s="65"/>
    </row>
    <row r="29" spans="1:10">
      <c r="A29" s="65"/>
      <c r="B29" s="80"/>
      <c r="C29" s="65" t="s">
        <v>820</v>
      </c>
      <c r="D29" s="65"/>
      <c r="E29" s="65"/>
      <c r="F29" s="65"/>
      <c r="G29" s="65"/>
      <c r="H29" s="65"/>
      <c r="I29" s="65"/>
      <c r="J29" s="65"/>
    </row>
    <row r="30" spans="1:10">
      <c r="A30" s="65"/>
      <c r="B30" s="80"/>
      <c r="C30" s="65"/>
      <c r="D30" s="65"/>
      <c r="E30" s="65"/>
      <c r="F30" s="65"/>
      <c r="G30" s="65"/>
      <c r="H30" s="65"/>
      <c r="I30" s="65"/>
      <c r="J30" s="65"/>
    </row>
    <row r="31" spans="1:10">
      <c r="A31" s="65"/>
      <c r="B31" s="80" t="s">
        <v>792</v>
      </c>
      <c r="C31" s="65" t="s">
        <v>796</v>
      </c>
      <c r="D31" s="65"/>
      <c r="E31" s="65"/>
      <c r="F31" s="65"/>
      <c r="G31" s="65"/>
      <c r="H31" s="65"/>
      <c r="I31" s="65"/>
      <c r="J31" s="65"/>
    </row>
    <row r="32" spans="1:10">
      <c r="A32" s="65"/>
      <c r="B32" s="80"/>
      <c r="C32" s="66" t="s">
        <v>797</v>
      </c>
      <c r="D32" s="65"/>
      <c r="E32" s="65"/>
      <c r="F32" s="65"/>
      <c r="G32" s="65"/>
      <c r="H32" s="65"/>
      <c r="I32" s="65"/>
      <c r="J32" s="65"/>
    </row>
    <row r="33" spans="1:10">
      <c r="A33" s="65"/>
      <c r="B33" s="80"/>
      <c r="C33" s="66" t="s">
        <v>800</v>
      </c>
      <c r="D33" s="65"/>
      <c r="E33" s="65"/>
      <c r="F33" s="65"/>
      <c r="G33" s="65"/>
      <c r="H33" s="65"/>
      <c r="I33" s="65"/>
      <c r="J33" s="65"/>
    </row>
    <row r="34" spans="1:10">
      <c r="A34" s="65"/>
      <c r="B34" s="80"/>
      <c r="C34" s="66"/>
      <c r="D34" s="65"/>
      <c r="E34" s="65"/>
      <c r="F34" s="65"/>
      <c r="G34" s="65"/>
      <c r="H34" s="65"/>
      <c r="I34" s="65"/>
      <c r="J34" s="65"/>
    </row>
    <row r="35" spans="1:10">
      <c r="A35" s="65"/>
      <c r="B35" s="80" t="s">
        <v>793</v>
      </c>
      <c r="C35" s="65" t="s">
        <v>796</v>
      </c>
      <c r="D35" s="65"/>
      <c r="E35" s="65"/>
      <c r="F35" s="65"/>
      <c r="G35" s="65"/>
      <c r="H35" s="65"/>
      <c r="I35" s="65"/>
      <c r="J35" s="65"/>
    </row>
    <row r="36" spans="1:10">
      <c r="A36" s="65"/>
      <c r="B36" s="80"/>
      <c r="C36" s="66" t="s">
        <v>799</v>
      </c>
      <c r="D36" s="65"/>
      <c r="E36" s="65"/>
      <c r="F36" s="65"/>
      <c r="G36" s="65"/>
      <c r="H36" s="65"/>
      <c r="I36" s="65"/>
      <c r="J36" s="65"/>
    </row>
    <row r="37" spans="1:10">
      <c r="A37" s="65"/>
      <c r="B37" s="80"/>
      <c r="C37" s="66" t="s">
        <v>801</v>
      </c>
      <c r="D37" s="65"/>
      <c r="E37" s="65"/>
      <c r="F37" s="65"/>
      <c r="G37" s="65"/>
      <c r="H37" s="65"/>
      <c r="I37" s="65"/>
      <c r="J37" s="65"/>
    </row>
    <row r="38" spans="1:10">
      <c r="A38" s="65"/>
      <c r="B38" s="80"/>
      <c r="C38" s="66" t="s">
        <v>802</v>
      </c>
      <c r="D38" s="65"/>
      <c r="E38" s="65"/>
      <c r="F38" s="65"/>
      <c r="G38" s="65"/>
      <c r="H38" s="65"/>
      <c r="I38" s="65"/>
      <c r="J38" s="65"/>
    </row>
    <row r="39" spans="1:10">
      <c r="A39" s="65"/>
      <c r="B39" s="80"/>
      <c r="C39" s="66"/>
      <c r="D39" s="65"/>
      <c r="E39" s="65"/>
      <c r="F39" s="65"/>
      <c r="G39" s="65"/>
      <c r="H39" s="65"/>
      <c r="I39" s="65"/>
      <c r="J39" s="65"/>
    </row>
    <row r="40" spans="1:10">
      <c r="A40" s="65"/>
      <c r="B40" s="80" t="s">
        <v>794</v>
      </c>
      <c r="C40" s="65" t="s">
        <v>796</v>
      </c>
      <c r="D40" s="65"/>
      <c r="E40" s="65"/>
      <c r="F40" s="65"/>
      <c r="G40" s="65"/>
      <c r="H40" s="65"/>
      <c r="I40" s="65"/>
      <c r="J40" s="65"/>
    </row>
    <row r="41" spans="1:10">
      <c r="A41" s="65"/>
      <c r="B41" s="80"/>
      <c r="C41" s="65" t="s">
        <v>816</v>
      </c>
      <c r="D41" s="65"/>
      <c r="E41" s="65"/>
      <c r="F41" s="65"/>
      <c r="G41" s="65"/>
      <c r="H41" s="65"/>
      <c r="I41" s="65"/>
      <c r="J41" s="65"/>
    </row>
    <row r="42" spans="1:10">
      <c r="A42" s="65"/>
      <c r="B42" s="80"/>
      <c r="C42" s="65" t="s">
        <v>817</v>
      </c>
      <c r="D42" s="65"/>
      <c r="E42" s="65"/>
      <c r="F42" s="65"/>
      <c r="G42" s="65"/>
      <c r="H42" s="65"/>
      <c r="I42" s="65"/>
      <c r="J42" s="65"/>
    </row>
    <row r="43" spans="1:10">
      <c r="A43" s="65"/>
      <c r="B43" s="80"/>
      <c r="C43" s="66" t="s">
        <v>803</v>
      </c>
      <c r="D43" s="65"/>
      <c r="E43" s="65"/>
      <c r="F43" s="65"/>
      <c r="G43" s="65"/>
      <c r="H43" s="65"/>
      <c r="I43" s="65"/>
      <c r="J43" s="65"/>
    </row>
    <row r="44" spans="1:10">
      <c r="A44" s="65"/>
      <c r="B44" s="80"/>
      <c r="C44" s="66" t="s">
        <v>804</v>
      </c>
      <c r="D44" s="65"/>
      <c r="E44" s="65"/>
      <c r="F44" s="65"/>
      <c r="G44" s="65"/>
      <c r="H44" s="65"/>
      <c r="I44" s="65"/>
      <c r="J44" s="65"/>
    </row>
    <row r="45" spans="1:10">
      <c r="A45" s="65"/>
      <c r="B45" s="80"/>
      <c r="C45" s="66" t="s">
        <v>805</v>
      </c>
      <c r="D45" s="65"/>
      <c r="E45" s="65"/>
      <c r="F45" s="65"/>
      <c r="G45" s="65"/>
      <c r="H45" s="65"/>
      <c r="I45" s="65"/>
      <c r="J45" s="65"/>
    </row>
    <row r="46" spans="1:10">
      <c r="A46" s="65"/>
      <c r="B46" s="80"/>
      <c r="C46" s="66"/>
      <c r="D46" s="65"/>
      <c r="E46" s="65"/>
      <c r="F46" s="65"/>
      <c r="G46" s="65"/>
      <c r="H46" s="65"/>
      <c r="I46" s="65"/>
      <c r="J46" s="65"/>
    </row>
    <row r="47" spans="1:10">
      <c r="A47" s="68"/>
      <c r="B47" s="68"/>
      <c r="C47" s="69"/>
      <c r="D47" s="68"/>
      <c r="E47" s="68"/>
      <c r="F47" s="68"/>
      <c r="G47" s="68"/>
      <c r="H47" s="68"/>
      <c r="I47" s="68"/>
      <c r="J47" s="68"/>
    </row>
    <row r="49" spans="1:9">
      <c r="A49" s="120" t="s">
        <v>5</v>
      </c>
      <c r="B49" s="10" t="s">
        <v>3</v>
      </c>
      <c r="C49" s="10"/>
      <c r="D49" s="10"/>
      <c r="E49" s="10"/>
      <c r="F49" s="10"/>
      <c r="G49" s="10"/>
      <c r="H49" s="10"/>
      <c r="I49" s="10"/>
    </row>
    <row r="50" spans="1:9" ht="24">
      <c r="A50" s="120"/>
      <c r="B50"/>
      <c r="C50"/>
      <c r="D50" s="309" t="s">
        <v>1049</v>
      </c>
      <c r="E50" s="251"/>
      <c r="F50" s="167" t="s">
        <v>1050</v>
      </c>
      <c r="G50" s="168" t="s">
        <v>1051</v>
      </c>
      <c r="H50" s="264" t="s">
        <v>1052</v>
      </c>
      <c r="I50" s="264"/>
    </row>
    <row r="51" spans="1:9">
      <c r="B51"/>
      <c r="C51"/>
      <c r="D51" s="252" t="s">
        <v>751</v>
      </c>
      <c r="E51" s="254"/>
      <c r="F51" s="132" t="s">
        <v>787</v>
      </c>
      <c r="G51" s="131" t="s">
        <v>752</v>
      </c>
      <c r="H51" s="248" t="s">
        <v>753</v>
      </c>
      <c r="I51" s="248"/>
    </row>
    <row r="52" spans="1:9" ht="54">
      <c r="B52"/>
      <c r="C52" s="33" t="s">
        <v>754</v>
      </c>
      <c r="D52" s="141" t="s">
        <v>755</v>
      </c>
      <c r="E52" s="141" t="s">
        <v>756</v>
      </c>
      <c r="F52" s="141" t="s">
        <v>786</v>
      </c>
      <c r="G52" s="141" t="s">
        <v>757</v>
      </c>
      <c r="H52" s="35" t="s">
        <v>758</v>
      </c>
      <c r="I52" s="35" t="s">
        <v>669</v>
      </c>
    </row>
    <row r="53" spans="1:9" ht="27">
      <c r="B53" s="35" t="s">
        <v>759</v>
      </c>
      <c r="C53" s="73"/>
      <c r="D53" s="73"/>
      <c r="E53" s="73"/>
      <c r="F53" s="73"/>
      <c r="G53" s="73"/>
      <c r="H53" s="73"/>
      <c r="I53" s="73"/>
    </row>
    <row r="54" spans="1:9" ht="27">
      <c r="C54" s="101" t="s">
        <v>760</v>
      </c>
      <c r="D54" s="101" t="s">
        <v>761</v>
      </c>
      <c r="E54" s="101" t="s">
        <v>761</v>
      </c>
      <c r="F54" s="101" t="s">
        <v>761</v>
      </c>
      <c r="G54" s="101" t="s">
        <v>761</v>
      </c>
      <c r="H54" s="101" t="s">
        <v>761</v>
      </c>
      <c r="I54" s="101" t="s">
        <v>761</v>
      </c>
    </row>
    <row r="55" spans="1:9">
      <c r="B55"/>
      <c r="C55" s="101" t="s">
        <v>798</v>
      </c>
      <c r="D55" s="101" t="s">
        <v>762</v>
      </c>
      <c r="E55" s="101" t="s">
        <v>763</v>
      </c>
      <c r="F55" s="101" t="s">
        <v>203</v>
      </c>
      <c r="G55" s="101" t="s">
        <v>1221</v>
      </c>
      <c r="H55" s="101" t="s">
        <v>764</v>
      </c>
      <c r="I55" s="101" t="s">
        <v>765</v>
      </c>
    </row>
    <row r="56" spans="1:9">
      <c r="B56"/>
      <c r="C56" s="101"/>
      <c r="D56" s="101"/>
      <c r="E56" s="101"/>
      <c r="F56" s="101"/>
      <c r="G56" s="101"/>
      <c r="H56" s="101"/>
      <c r="I56" s="101"/>
    </row>
    <row r="57" spans="1:9">
      <c r="B57"/>
      <c r="C57" s="101"/>
      <c r="D57" s="101"/>
      <c r="E57" s="101"/>
      <c r="F57" s="101"/>
      <c r="G57" s="101"/>
      <c r="H57" s="101"/>
      <c r="I57" s="101"/>
    </row>
    <row r="58" spans="1:9" ht="27">
      <c r="B58" s="35" t="s">
        <v>766</v>
      </c>
      <c r="C58" s="73"/>
      <c r="D58" s="73"/>
      <c r="E58" s="73"/>
      <c r="F58" s="73"/>
      <c r="G58" s="73"/>
      <c r="H58" s="73"/>
      <c r="I58" s="73"/>
    </row>
    <row r="59" spans="1:9">
      <c r="C59" s="101" t="s">
        <v>767</v>
      </c>
      <c r="D59" s="101" t="s">
        <v>768</v>
      </c>
      <c r="E59" s="101" t="s">
        <v>764</v>
      </c>
      <c r="F59" s="101" t="s">
        <v>769</v>
      </c>
      <c r="G59" s="101" t="s">
        <v>769</v>
      </c>
      <c r="H59" s="101" t="s">
        <v>769</v>
      </c>
      <c r="I59" s="101" t="s">
        <v>770</v>
      </c>
    </row>
    <row r="60" spans="1:9">
      <c r="B60"/>
      <c r="C60" s="101" t="s">
        <v>771</v>
      </c>
      <c r="D60" s="101" t="s">
        <v>762</v>
      </c>
      <c r="E60" s="101" t="s">
        <v>764</v>
      </c>
      <c r="F60" s="101" t="s">
        <v>125</v>
      </c>
      <c r="G60" s="101" t="s">
        <v>125</v>
      </c>
      <c r="H60" s="101" t="s">
        <v>772</v>
      </c>
      <c r="I60" s="101" t="s">
        <v>770</v>
      </c>
    </row>
    <row r="61" spans="1:9">
      <c r="B61"/>
      <c r="C61" s="142" t="s">
        <v>773</v>
      </c>
      <c r="D61" s="142" t="s">
        <v>768</v>
      </c>
      <c r="E61" s="142" t="s">
        <v>774</v>
      </c>
      <c r="F61" s="142" t="s">
        <v>125</v>
      </c>
      <c r="G61" s="142" t="s">
        <v>125</v>
      </c>
      <c r="H61" s="142" t="s">
        <v>772</v>
      </c>
      <c r="I61" s="101" t="s">
        <v>775</v>
      </c>
    </row>
    <row r="62" spans="1:9">
      <c r="B62"/>
      <c r="C62" s="99" t="s">
        <v>776</v>
      </c>
      <c r="D62" s="99" t="s">
        <v>763</v>
      </c>
      <c r="E62" s="99" t="s">
        <v>763</v>
      </c>
      <c r="F62" s="99" t="s">
        <v>1222</v>
      </c>
      <c r="G62" s="142" t="s">
        <v>125</v>
      </c>
      <c r="H62" s="142" t="s">
        <v>772</v>
      </c>
      <c r="I62" s="101" t="s">
        <v>775</v>
      </c>
    </row>
    <row r="63" spans="1:9" ht="27">
      <c r="B63"/>
      <c r="C63" s="101" t="s">
        <v>777</v>
      </c>
      <c r="D63" s="99" t="s">
        <v>768</v>
      </c>
      <c r="E63" s="99" t="s">
        <v>778</v>
      </c>
      <c r="F63" s="99" t="s">
        <v>1223</v>
      </c>
      <c r="G63" s="142" t="s">
        <v>769</v>
      </c>
      <c r="H63" s="142" t="s">
        <v>769</v>
      </c>
      <c r="I63" s="101" t="s">
        <v>770</v>
      </c>
    </row>
    <row r="64" spans="1:9">
      <c r="B64"/>
      <c r="C64" s="101"/>
      <c r="D64" s="99"/>
      <c r="E64" s="99"/>
      <c r="F64" s="99"/>
      <c r="G64" s="99"/>
      <c r="H64" s="142"/>
      <c r="I64" s="101"/>
    </row>
    <row r="65" spans="1:10">
      <c r="B65" s="33" t="s">
        <v>795</v>
      </c>
      <c r="C65" s="73"/>
      <c r="D65" s="73"/>
      <c r="E65" s="73"/>
      <c r="F65" s="73"/>
      <c r="G65" s="73"/>
      <c r="H65" s="73"/>
      <c r="I65" s="73"/>
    </row>
    <row r="66" spans="1:10" ht="27">
      <c r="C66" s="101" t="s">
        <v>812</v>
      </c>
      <c r="D66" s="99" t="s">
        <v>768</v>
      </c>
      <c r="E66" s="99" t="s">
        <v>808</v>
      </c>
      <c r="F66" s="99" t="s">
        <v>1259</v>
      </c>
      <c r="G66" s="142" t="s">
        <v>769</v>
      </c>
      <c r="H66" s="99" t="s">
        <v>1258</v>
      </c>
      <c r="I66" s="101" t="s">
        <v>1261</v>
      </c>
    </row>
    <row r="67" spans="1:10" ht="27">
      <c r="C67" s="101" t="s">
        <v>811</v>
      </c>
      <c r="D67" s="99" t="s">
        <v>806</v>
      </c>
      <c r="E67" s="99" t="s">
        <v>809</v>
      </c>
      <c r="F67" s="99" t="s">
        <v>1262</v>
      </c>
      <c r="G67" s="142" t="s">
        <v>769</v>
      </c>
      <c r="H67" s="99" t="s">
        <v>1259</v>
      </c>
      <c r="I67" s="101" t="s">
        <v>1261</v>
      </c>
    </row>
    <row r="68" spans="1:10" ht="27">
      <c r="C68" s="101" t="s">
        <v>810</v>
      </c>
      <c r="D68" s="99" t="s">
        <v>813</v>
      </c>
      <c r="E68" s="99" t="s">
        <v>782</v>
      </c>
      <c r="F68" s="99" t="s">
        <v>782</v>
      </c>
      <c r="G68" s="142" t="s">
        <v>769</v>
      </c>
      <c r="H68" s="99" t="s">
        <v>1260</v>
      </c>
      <c r="I68" s="101"/>
    </row>
    <row r="69" spans="1:10">
      <c r="B69"/>
      <c r="C69" s="101" t="s">
        <v>781</v>
      </c>
      <c r="D69" s="99" t="s">
        <v>807</v>
      </c>
      <c r="E69" s="99" t="s">
        <v>782</v>
      </c>
      <c r="F69" s="99" t="s">
        <v>782</v>
      </c>
      <c r="G69" s="142" t="s">
        <v>769</v>
      </c>
      <c r="H69" s="99" t="s">
        <v>806</v>
      </c>
      <c r="I69" s="99"/>
    </row>
    <row r="70" spans="1:10">
      <c r="B70"/>
      <c r="C70" s="99" t="s">
        <v>779</v>
      </c>
      <c r="D70" s="99" t="s">
        <v>768</v>
      </c>
      <c r="E70" s="99" t="s">
        <v>806</v>
      </c>
      <c r="F70" s="99" t="s">
        <v>1263</v>
      </c>
      <c r="G70" s="142" t="s">
        <v>769</v>
      </c>
      <c r="H70" s="99" t="s">
        <v>768</v>
      </c>
      <c r="I70" s="99" t="s">
        <v>780</v>
      </c>
    </row>
    <row r="71" spans="1:10">
      <c r="B71"/>
      <c r="C71" s="101" t="s">
        <v>783</v>
      </c>
      <c r="D71" s="99" t="s">
        <v>769</v>
      </c>
      <c r="E71" s="99" t="s">
        <v>782</v>
      </c>
      <c r="F71" s="99" t="s">
        <v>782</v>
      </c>
      <c r="G71" s="142" t="s">
        <v>769</v>
      </c>
      <c r="H71" s="99" t="s">
        <v>763</v>
      </c>
      <c r="I71" s="99"/>
    </row>
    <row r="72" spans="1:10">
      <c r="B72"/>
      <c r="C72" s="101" t="s">
        <v>784</v>
      </c>
      <c r="D72" s="101" t="s">
        <v>761</v>
      </c>
      <c r="E72" s="101" t="s">
        <v>761</v>
      </c>
      <c r="F72" s="101" t="s">
        <v>761</v>
      </c>
      <c r="G72" s="142" t="s">
        <v>769</v>
      </c>
      <c r="H72" s="101" t="s">
        <v>761</v>
      </c>
      <c r="I72" s="101" t="s">
        <v>761</v>
      </c>
    </row>
    <row r="73" spans="1:10">
      <c r="B73"/>
      <c r="C73" s="99" t="s">
        <v>785</v>
      </c>
      <c r="D73" s="101" t="s">
        <v>761</v>
      </c>
      <c r="E73" s="101" t="s">
        <v>761</v>
      </c>
      <c r="F73" s="101" t="s">
        <v>761</v>
      </c>
      <c r="G73" s="142" t="s">
        <v>769</v>
      </c>
      <c r="H73" s="101" t="s">
        <v>761</v>
      </c>
      <c r="I73" s="101" t="s">
        <v>761</v>
      </c>
    </row>
    <row r="74" spans="1:10">
      <c r="B74"/>
      <c r="C74" s="99"/>
      <c r="D74" s="101"/>
      <c r="E74" s="101"/>
      <c r="F74" s="99"/>
      <c r="G74" s="99"/>
      <c r="H74" s="101"/>
      <c r="I74" s="101"/>
    </row>
    <row r="75" spans="1:10">
      <c r="B75"/>
      <c r="C75" s="99"/>
      <c r="D75" s="101"/>
      <c r="E75" s="101"/>
      <c r="F75" s="99"/>
      <c r="G75" s="99"/>
      <c r="H75" s="101"/>
      <c r="I75" s="101"/>
    </row>
    <row r="76" spans="1:10">
      <c r="B76"/>
      <c r="C76" s="83"/>
      <c r="D76" s="12"/>
      <c r="E76" s="12"/>
      <c r="F76" s="5"/>
      <c r="G76" s="5"/>
      <c r="H76" s="12"/>
      <c r="I76" s="12"/>
    </row>
    <row r="77" spans="1:10">
      <c r="A77" s="18"/>
      <c r="B77" s="235"/>
      <c r="C77" s="235"/>
      <c r="D77" s="18"/>
      <c r="E77" s="18"/>
      <c r="F77" s="18"/>
      <c r="G77" s="18"/>
      <c r="H77" s="18"/>
      <c r="I77" s="18"/>
      <c r="J77" s="18"/>
    </row>
    <row r="78" spans="1:10">
      <c r="A78" s="18"/>
      <c r="B78" s="235"/>
      <c r="C78" s="235"/>
      <c r="D78" s="18"/>
      <c r="E78" s="18"/>
      <c r="F78" s="18"/>
      <c r="G78" s="18"/>
      <c r="H78" s="18"/>
      <c r="I78" s="18"/>
      <c r="J78" s="18"/>
    </row>
    <row r="79" spans="1:10">
      <c r="A79" s="18"/>
      <c r="B79" s="235"/>
      <c r="C79" s="235"/>
      <c r="D79" s="18"/>
      <c r="E79" s="18"/>
      <c r="F79" s="18"/>
      <c r="G79" s="18"/>
      <c r="H79" s="18"/>
      <c r="I79" s="18"/>
      <c r="J79" s="18"/>
    </row>
  </sheetData>
  <mergeCells count="4">
    <mergeCell ref="D51:E51"/>
    <mergeCell ref="H51:I51"/>
    <mergeCell ref="D50:E50"/>
    <mergeCell ref="H50:I50"/>
  </mergeCells>
  <phoneticPr fontId="2"/>
  <pageMargins left="0.25" right="0.25" top="0.75" bottom="0.75" header="0.3" footer="0.3"/>
  <pageSetup paperSize="8" scale="65"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97"/>
  <sheetViews>
    <sheetView workbookViewId="0">
      <selection activeCell="K41" sqref="K41"/>
    </sheetView>
  </sheetViews>
  <sheetFormatPr defaultRowHeight="13.5"/>
  <cols>
    <col min="1" max="1" width="27" customWidth="1"/>
    <col min="2" max="2" width="20.875" style="9" customWidth="1"/>
    <col min="3" max="3" width="6.5" style="9" customWidth="1"/>
    <col min="4" max="5" width="6.5" customWidth="1"/>
    <col min="6" max="8" width="22.875" customWidth="1"/>
    <col min="9" max="9" width="35.625" customWidth="1"/>
    <col min="10" max="10" width="21" customWidth="1"/>
    <col min="11" max="11" width="5.875" customWidth="1"/>
    <col min="12" max="12" width="12.125" customWidth="1"/>
    <col min="13" max="17" width="8.875" customWidth="1"/>
    <col min="18" max="18" width="10" customWidth="1"/>
    <col min="19" max="19" width="8.5" customWidth="1"/>
    <col min="20" max="21" width="10.75" customWidth="1"/>
    <col min="22" max="23" width="8.5" customWidth="1"/>
  </cols>
  <sheetData>
    <row r="1" spans="1:11">
      <c r="A1" s="184" t="s">
        <v>1328</v>
      </c>
      <c r="B1" s="163"/>
      <c r="C1" s="163"/>
      <c r="D1" s="163"/>
      <c r="E1" s="163"/>
      <c r="F1" s="163"/>
      <c r="G1" s="163"/>
      <c r="H1" s="163"/>
      <c r="I1" s="163"/>
    </row>
    <row r="2" spans="1:11" ht="28.5">
      <c r="A2" s="161" t="s">
        <v>677</v>
      </c>
      <c r="B2" s="161"/>
      <c r="C2" s="20"/>
      <c r="D2" s="20"/>
      <c r="E2" s="20"/>
      <c r="F2" s="20"/>
      <c r="G2" s="20"/>
      <c r="H2" s="20"/>
      <c r="I2" s="20"/>
    </row>
    <row r="3" spans="1:11" s="164" customFormat="1">
      <c r="A3" s="162" t="s">
        <v>930</v>
      </c>
      <c r="B3" s="162"/>
      <c r="C3" s="159"/>
      <c r="D3" s="163"/>
      <c r="E3" s="163"/>
      <c r="F3" s="163"/>
      <c r="G3" s="163"/>
      <c r="H3" s="163"/>
      <c r="I3" s="163"/>
      <c r="J3"/>
      <c r="K3"/>
    </row>
    <row r="4" spans="1:11" s="164" customFormat="1" ht="28.5">
      <c r="A4" s="161" t="s">
        <v>998</v>
      </c>
      <c r="B4" s="162"/>
      <c r="C4" s="159"/>
      <c r="D4" s="163"/>
      <c r="E4" s="163"/>
      <c r="F4" s="163"/>
      <c r="G4" s="163"/>
      <c r="H4" s="163"/>
      <c r="I4" s="163"/>
      <c r="J4"/>
      <c r="K4"/>
    </row>
    <row r="5" spans="1:11" s="164" customFormat="1">
      <c r="A5" s="162" t="s">
        <v>997</v>
      </c>
      <c r="B5" s="162"/>
      <c r="C5" s="159"/>
      <c r="D5" s="163"/>
      <c r="E5" s="163"/>
      <c r="F5" s="163"/>
      <c r="G5" s="163"/>
      <c r="H5" s="163"/>
      <c r="I5" s="163"/>
      <c r="J5"/>
      <c r="K5"/>
    </row>
    <row r="6" spans="1:11">
      <c r="A6" s="68"/>
      <c r="B6" s="68"/>
      <c r="C6" s="69"/>
      <c r="D6" s="68"/>
      <c r="E6" s="68"/>
      <c r="F6" s="68"/>
      <c r="G6" s="68"/>
      <c r="H6" s="68"/>
      <c r="I6" s="68"/>
    </row>
    <row r="7" spans="1:11">
      <c r="A7" s="65" t="s">
        <v>265</v>
      </c>
      <c r="B7" s="67" t="s">
        <v>1163</v>
      </c>
      <c r="C7" s="66" t="s">
        <v>983</v>
      </c>
      <c r="D7" s="65"/>
      <c r="E7" s="65"/>
      <c r="F7" s="65"/>
      <c r="G7" s="65"/>
      <c r="H7" s="65"/>
      <c r="I7" s="65"/>
    </row>
    <row r="8" spans="1:11">
      <c r="A8" s="65"/>
      <c r="B8" s="67" t="s">
        <v>1164</v>
      </c>
      <c r="C8" s="66" t="s">
        <v>972</v>
      </c>
      <c r="D8" s="65"/>
      <c r="E8" s="65"/>
      <c r="F8" s="65"/>
      <c r="G8" s="65"/>
      <c r="H8" s="65"/>
      <c r="I8" s="65"/>
    </row>
    <row r="9" spans="1:11">
      <c r="A9" s="65"/>
      <c r="B9" s="67"/>
      <c r="C9" s="66" t="s">
        <v>973</v>
      </c>
      <c r="D9" s="65"/>
      <c r="E9" s="65"/>
      <c r="F9" s="65"/>
      <c r="G9" s="65"/>
      <c r="H9" s="65"/>
      <c r="I9" s="65"/>
    </row>
    <row r="10" spans="1:11">
      <c r="A10" s="65"/>
      <c r="B10" s="67"/>
      <c r="C10" s="66" t="s">
        <v>974</v>
      </c>
      <c r="D10" s="65"/>
      <c r="E10" s="65"/>
      <c r="F10" s="65"/>
      <c r="G10" s="65"/>
      <c r="H10" s="65"/>
      <c r="I10" s="65"/>
    </row>
    <row r="11" spans="1:11">
      <c r="A11" s="65"/>
      <c r="B11" s="67"/>
      <c r="C11" s="66" t="s">
        <v>975</v>
      </c>
      <c r="D11" s="65"/>
      <c r="E11" s="65"/>
      <c r="F11" s="65"/>
      <c r="G11" s="65"/>
      <c r="H11" s="65"/>
      <c r="I11" s="65"/>
    </row>
    <row r="12" spans="1:11">
      <c r="A12" s="65"/>
      <c r="B12" s="67"/>
      <c r="C12" s="66" t="s">
        <v>976</v>
      </c>
      <c r="D12" s="65"/>
      <c r="E12" s="65"/>
      <c r="F12" s="65"/>
      <c r="G12" s="65"/>
      <c r="H12" s="65"/>
      <c r="I12" s="65"/>
    </row>
    <row r="13" spans="1:11">
      <c r="A13" s="65"/>
      <c r="B13" s="67"/>
      <c r="C13" s="66" t="s">
        <v>984</v>
      </c>
      <c r="D13" s="65"/>
      <c r="E13" s="65"/>
      <c r="F13" s="65"/>
      <c r="G13" s="65"/>
      <c r="H13" s="65"/>
      <c r="I13" s="65"/>
    </row>
    <row r="14" spans="1:11">
      <c r="A14" s="65"/>
      <c r="B14" s="67"/>
      <c r="C14" s="66"/>
      <c r="D14" s="65"/>
      <c r="E14" s="65"/>
      <c r="F14" s="65"/>
      <c r="G14" s="65"/>
      <c r="H14" s="65"/>
      <c r="I14" s="65"/>
    </row>
    <row r="15" spans="1:11">
      <c r="A15" s="65"/>
      <c r="B15" s="67" t="s">
        <v>933</v>
      </c>
      <c r="C15" s="66" t="s">
        <v>977</v>
      </c>
      <c r="D15" s="65"/>
      <c r="E15" s="65"/>
      <c r="F15" s="65"/>
      <c r="G15" s="65"/>
      <c r="H15" s="65"/>
      <c r="I15" s="65"/>
    </row>
    <row r="16" spans="1:11">
      <c r="A16" s="65"/>
      <c r="B16" s="67"/>
      <c r="C16" s="66" t="s">
        <v>978</v>
      </c>
      <c r="D16" s="65"/>
      <c r="E16" s="65"/>
      <c r="F16" s="65"/>
      <c r="G16" s="65"/>
      <c r="H16" s="65"/>
      <c r="I16" s="65"/>
    </row>
    <row r="17" spans="1:9">
      <c r="A17" s="65"/>
      <c r="B17" s="67"/>
      <c r="C17" s="66" t="s">
        <v>979</v>
      </c>
      <c r="D17" s="65"/>
      <c r="E17" s="65"/>
      <c r="F17" s="65"/>
      <c r="G17" s="65"/>
      <c r="H17" s="65"/>
      <c r="I17" s="65"/>
    </row>
    <row r="18" spans="1:9">
      <c r="A18" s="65"/>
      <c r="B18" s="67"/>
      <c r="C18" s="66" t="s">
        <v>980</v>
      </c>
      <c r="D18" s="65"/>
      <c r="E18" s="65"/>
      <c r="F18" s="65"/>
      <c r="G18" s="65"/>
      <c r="H18" s="65"/>
      <c r="I18" s="65"/>
    </row>
    <row r="19" spans="1:9">
      <c r="A19" s="65"/>
      <c r="B19" s="67"/>
      <c r="C19" s="66" t="s">
        <v>982</v>
      </c>
      <c r="D19" s="65"/>
      <c r="E19" s="65"/>
      <c r="F19" s="65"/>
      <c r="G19" s="65"/>
      <c r="H19" s="65"/>
      <c r="I19" s="65"/>
    </row>
    <row r="20" spans="1:9">
      <c r="A20" s="65"/>
      <c r="B20" s="67"/>
      <c r="C20" s="66" t="s">
        <v>985</v>
      </c>
      <c r="D20" s="65"/>
      <c r="E20" s="65"/>
      <c r="F20" s="65"/>
      <c r="G20" s="65"/>
      <c r="H20" s="65"/>
      <c r="I20" s="65"/>
    </row>
    <row r="21" spans="1:9">
      <c r="A21" s="68"/>
      <c r="B21" s="68"/>
      <c r="C21" s="69"/>
      <c r="D21" s="68"/>
      <c r="E21" s="68"/>
      <c r="F21" s="68"/>
      <c r="G21" s="68"/>
      <c r="H21" s="68"/>
      <c r="I21" s="68"/>
    </row>
    <row r="22" spans="1:9">
      <c r="A22" s="65" t="s">
        <v>367</v>
      </c>
      <c r="B22" s="67" t="s">
        <v>278</v>
      </c>
      <c r="C22" s="65" t="s">
        <v>1246</v>
      </c>
      <c r="D22" s="65"/>
      <c r="E22" s="65"/>
      <c r="F22" s="65"/>
      <c r="G22" s="65"/>
      <c r="H22" s="65"/>
      <c r="I22" s="65"/>
    </row>
    <row r="23" spans="1:9">
      <c r="A23" s="65"/>
      <c r="B23" s="67"/>
      <c r="C23" s="65" t="s">
        <v>1248</v>
      </c>
      <c r="D23" s="65"/>
      <c r="E23" s="65"/>
      <c r="F23" s="65"/>
      <c r="G23" s="65"/>
      <c r="H23" s="65"/>
      <c r="I23" s="65"/>
    </row>
    <row r="24" spans="1:9">
      <c r="A24" s="65"/>
      <c r="B24" s="67"/>
      <c r="C24" s="65" t="s">
        <v>1247</v>
      </c>
      <c r="D24" s="65"/>
      <c r="E24" s="65"/>
      <c r="F24" s="65"/>
      <c r="G24" s="65"/>
      <c r="H24" s="65"/>
      <c r="I24" s="65"/>
    </row>
    <row r="25" spans="1:9">
      <c r="A25" s="65"/>
      <c r="B25" s="67"/>
      <c r="C25" s="65"/>
      <c r="D25" s="65"/>
      <c r="E25" s="65"/>
      <c r="F25" s="65"/>
      <c r="G25" s="65"/>
      <c r="H25" s="65"/>
      <c r="I25" s="65"/>
    </row>
    <row r="26" spans="1:9">
      <c r="A26" s="65"/>
      <c r="B26" s="67" t="s">
        <v>1059</v>
      </c>
      <c r="C26" s="65" t="s">
        <v>1249</v>
      </c>
      <c r="D26" s="65"/>
      <c r="E26" s="65"/>
      <c r="F26" s="65"/>
      <c r="G26" s="65"/>
      <c r="H26" s="65"/>
      <c r="I26" s="65"/>
    </row>
    <row r="27" spans="1:9">
      <c r="A27" s="65"/>
      <c r="B27" s="67"/>
      <c r="C27" s="66" t="s">
        <v>1245</v>
      </c>
      <c r="D27" s="65"/>
      <c r="E27" s="65"/>
      <c r="F27" s="65"/>
      <c r="G27" s="65"/>
      <c r="H27" s="65"/>
      <c r="I27" s="65"/>
    </row>
    <row r="28" spans="1:9">
      <c r="A28" s="68"/>
      <c r="B28" s="68"/>
      <c r="C28" s="69"/>
      <c r="D28" s="68"/>
      <c r="E28" s="68"/>
      <c r="F28" s="68"/>
      <c r="G28" s="68"/>
      <c r="H28" s="68"/>
      <c r="I28" s="68"/>
    </row>
    <row r="29" spans="1:9">
      <c r="A29" s="65" t="s">
        <v>1019</v>
      </c>
      <c r="B29" s="70" t="s">
        <v>1023</v>
      </c>
      <c r="C29" s="66" t="s">
        <v>1066</v>
      </c>
      <c r="D29" s="65"/>
      <c r="E29" s="65"/>
      <c r="F29" s="65"/>
      <c r="G29" s="65"/>
      <c r="H29" s="65"/>
      <c r="I29" s="65"/>
    </row>
    <row r="30" spans="1:9">
      <c r="A30" s="65"/>
      <c r="B30" s="70"/>
      <c r="C30" s="66" t="s">
        <v>1235</v>
      </c>
      <c r="D30" s="65"/>
      <c r="E30" s="65"/>
      <c r="F30" s="65"/>
      <c r="G30" s="65"/>
      <c r="H30" s="65"/>
      <c r="I30" s="65"/>
    </row>
    <row r="31" spans="1:9">
      <c r="A31" s="65"/>
      <c r="B31" s="70"/>
      <c r="C31" s="66"/>
      <c r="D31" s="65" t="s">
        <v>1062</v>
      </c>
      <c r="E31" s="65"/>
      <c r="F31" s="65"/>
      <c r="G31" s="65"/>
      <c r="H31" s="65"/>
      <c r="I31" s="65"/>
    </row>
    <row r="32" spans="1:9">
      <c r="A32" s="65"/>
      <c r="B32" s="70"/>
      <c r="C32" s="66"/>
      <c r="D32" s="65" t="s">
        <v>1063</v>
      </c>
      <c r="E32" s="65"/>
      <c r="F32" s="65"/>
      <c r="G32" s="65"/>
      <c r="H32" s="65"/>
      <c r="I32" s="65"/>
    </row>
    <row r="33" spans="1:9">
      <c r="A33" s="65"/>
      <c r="B33" s="70"/>
      <c r="C33" s="66"/>
      <c r="D33" s="65"/>
      <c r="E33" s="65"/>
      <c r="F33" s="65"/>
      <c r="G33" s="65"/>
      <c r="H33" s="65"/>
      <c r="I33" s="65"/>
    </row>
    <row r="34" spans="1:9">
      <c r="A34" s="65"/>
      <c r="B34" s="70"/>
      <c r="C34" s="66"/>
      <c r="D34" s="65" t="s">
        <v>1232</v>
      </c>
      <c r="E34" s="65"/>
      <c r="F34" s="65"/>
      <c r="G34" s="65"/>
      <c r="H34" s="65"/>
      <c r="I34" s="65"/>
    </row>
    <row r="35" spans="1:9">
      <c r="A35" s="65"/>
      <c r="B35" s="70"/>
      <c r="C35" s="66"/>
      <c r="D35" s="203" t="s">
        <v>1064</v>
      </c>
      <c r="E35" s="202"/>
      <c r="F35" s="65"/>
      <c r="G35" s="65"/>
      <c r="H35" s="65"/>
      <c r="I35" s="65"/>
    </row>
    <row r="36" spans="1:9">
      <c r="A36" s="65"/>
      <c r="B36" s="70"/>
      <c r="C36" s="66"/>
      <c r="D36" s="66"/>
      <c r="E36" s="202" t="s">
        <v>1065</v>
      </c>
      <c r="F36" s="204"/>
      <c r="G36" s="65"/>
      <c r="H36" s="65"/>
      <c r="I36" s="65"/>
    </row>
    <row r="37" spans="1:9">
      <c r="A37" s="65"/>
      <c r="B37" s="70"/>
      <c r="C37" s="66"/>
      <c r="D37" s="66"/>
      <c r="E37" s="202"/>
      <c r="F37" s="204" t="s">
        <v>1060</v>
      </c>
      <c r="G37" s="65"/>
      <c r="H37" s="65"/>
      <c r="I37" s="65"/>
    </row>
    <row r="38" spans="1:9">
      <c r="A38" s="65"/>
      <c r="B38" s="70"/>
      <c r="C38" s="66"/>
      <c r="D38" s="66"/>
      <c r="E38" s="202" t="s">
        <v>1061</v>
      </c>
      <c r="F38" s="204"/>
      <c r="G38" s="65"/>
      <c r="H38" s="65"/>
      <c r="I38" s="65"/>
    </row>
    <row r="39" spans="1:9">
      <c r="A39" s="65"/>
      <c r="B39" s="70"/>
      <c r="C39" s="66"/>
      <c r="D39" s="65"/>
      <c r="E39" s="65"/>
      <c r="F39" s="65"/>
      <c r="G39" s="65"/>
      <c r="H39" s="65"/>
      <c r="I39" s="65"/>
    </row>
    <row r="40" spans="1:9">
      <c r="A40" s="65"/>
      <c r="B40" s="70"/>
      <c r="C40" s="66" t="s">
        <v>1236</v>
      </c>
      <c r="D40" s="65"/>
      <c r="E40" s="65"/>
      <c r="F40" s="65"/>
      <c r="G40" s="65"/>
      <c r="H40" s="65"/>
      <c r="I40" s="65"/>
    </row>
    <row r="41" spans="1:9">
      <c r="A41" s="65"/>
      <c r="B41" s="70"/>
      <c r="C41" s="66"/>
      <c r="D41" s="202" t="s">
        <v>1233</v>
      </c>
      <c r="E41" s="202"/>
      <c r="F41" s="65"/>
      <c r="G41" s="65"/>
      <c r="H41" s="65"/>
      <c r="I41" s="65"/>
    </row>
    <row r="42" spans="1:9">
      <c r="A42" s="65"/>
      <c r="B42" s="70"/>
      <c r="C42" s="66"/>
      <c r="D42" s="202"/>
      <c r="E42" s="202" t="s">
        <v>559</v>
      </c>
      <c r="F42" s="65"/>
      <c r="G42" s="65"/>
      <c r="H42" s="65"/>
      <c r="I42" s="65"/>
    </row>
    <row r="43" spans="1:9">
      <c r="A43" s="65"/>
      <c r="B43" s="70"/>
      <c r="C43" s="66"/>
      <c r="D43" s="202" t="s">
        <v>1234</v>
      </c>
      <c r="E43" s="202"/>
      <c r="F43" s="65"/>
      <c r="G43" s="65"/>
      <c r="H43" s="65"/>
      <c r="I43" s="65"/>
    </row>
    <row r="44" spans="1:9">
      <c r="A44" s="65"/>
      <c r="B44" s="70"/>
      <c r="C44" s="66"/>
      <c r="D44" s="202"/>
      <c r="E44" s="202" t="s">
        <v>1008</v>
      </c>
      <c r="F44" s="65"/>
      <c r="G44" s="65"/>
      <c r="H44" s="65"/>
      <c r="I44" s="65"/>
    </row>
    <row r="45" spans="1:9">
      <c r="A45" s="65"/>
      <c r="B45" s="70"/>
      <c r="C45" s="66"/>
      <c r="D45" s="65"/>
      <c r="E45" s="65"/>
      <c r="F45" s="65"/>
      <c r="G45" s="65"/>
      <c r="H45" s="65"/>
      <c r="I45" s="65"/>
    </row>
    <row r="46" spans="1:9">
      <c r="A46" s="65"/>
      <c r="B46" s="70" t="s">
        <v>1016</v>
      </c>
      <c r="C46" s="66" t="s">
        <v>1067</v>
      </c>
      <c r="D46" s="65"/>
      <c r="E46" s="65"/>
      <c r="F46" s="65"/>
      <c r="G46" s="65"/>
      <c r="H46" s="65"/>
      <c r="I46" s="65"/>
    </row>
    <row r="47" spans="1:9">
      <c r="A47" s="65"/>
      <c r="B47" s="70"/>
      <c r="C47" s="66" t="s">
        <v>560</v>
      </c>
      <c r="D47" s="65"/>
      <c r="E47" s="65"/>
      <c r="F47" s="65"/>
      <c r="G47" s="65"/>
      <c r="H47" s="65"/>
      <c r="I47" s="65"/>
    </row>
    <row r="48" spans="1:9">
      <c r="A48" s="65"/>
      <c r="B48" s="70"/>
      <c r="C48" s="66" t="s">
        <v>1231</v>
      </c>
      <c r="D48" s="65"/>
      <c r="E48" s="65"/>
      <c r="F48" s="65"/>
      <c r="G48" s="65"/>
      <c r="H48" s="65"/>
      <c r="I48" s="65"/>
    </row>
    <row r="49" spans="1:9">
      <c r="A49" s="65"/>
      <c r="B49" s="70"/>
      <c r="C49" s="66"/>
      <c r="D49" s="65"/>
      <c r="E49" s="65"/>
      <c r="F49" s="65"/>
      <c r="G49" s="65"/>
      <c r="H49" s="65"/>
      <c r="I49" s="65"/>
    </row>
    <row r="50" spans="1:9">
      <c r="A50" s="65"/>
      <c r="B50" s="70" t="s">
        <v>1051</v>
      </c>
      <c r="C50" s="66" t="s">
        <v>1068</v>
      </c>
      <c r="D50" s="65"/>
      <c r="E50" s="65"/>
      <c r="F50" s="65"/>
      <c r="G50" s="65"/>
      <c r="H50" s="65"/>
      <c r="I50" s="65"/>
    </row>
    <row r="51" spans="1:9">
      <c r="A51" s="65"/>
      <c r="B51" s="70"/>
      <c r="C51" s="66" t="s">
        <v>565</v>
      </c>
      <c r="D51" s="65"/>
      <c r="E51" s="65"/>
      <c r="F51" s="65"/>
      <c r="G51" s="65"/>
      <c r="H51" s="65"/>
      <c r="I51" s="65"/>
    </row>
    <row r="52" spans="1:9">
      <c r="A52" s="65"/>
      <c r="B52" s="70"/>
      <c r="C52" s="66" t="s">
        <v>1228</v>
      </c>
      <c r="D52" s="65"/>
      <c r="E52" s="65"/>
      <c r="F52" s="65"/>
      <c r="G52" s="65"/>
      <c r="H52" s="65"/>
      <c r="I52" s="65"/>
    </row>
    <row r="53" spans="1:9">
      <c r="A53" s="65"/>
      <c r="B53" s="70"/>
      <c r="C53" s="66"/>
      <c r="D53" s="65"/>
      <c r="E53" s="65"/>
      <c r="F53" s="65"/>
      <c r="G53" s="65"/>
      <c r="H53" s="65"/>
      <c r="I53" s="65"/>
    </row>
    <row r="54" spans="1:9">
      <c r="A54" s="65"/>
      <c r="B54" s="70" t="s">
        <v>1052</v>
      </c>
      <c r="C54" s="66" t="s">
        <v>1227</v>
      </c>
      <c r="D54" s="65"/>
      <c r="E54" s="65"/>
      <c r="F54" s="65"/>
      <c r="G54" s="65"/>
      <c r="H54" s="65"/>
      <c r="I54" s="65"/>
    </row>
    <row r="55" spans="1:9">
      <c r="A55" s="65"/>
      <c r="B55" s="70"/>
      <c r="C55" s="66" t="s">
        <v>1229</v>
      </c>
      <c r="D55" s="65"/>
      <c r="E55" s="65"/>
      <c r="F55" s="65"/>
      <c r="G55" s="65"/>
      <c r="H55" s="65"/>
      <c r="I55" s="65"/>
    </row>
    <row r="56" spans="1:9">
      <c r="A56" s="65"/>
      <c r="B56" s="70"/>
      <c r="C56" s="66"/>
      <c r="D56" s="65"/>
      <c r="E56" s="65"/>
      <c r="F56" s="65"/>
      <c r="G56" s="65"/>
      <c r="H56" s="65"/>
      <c r="I56" s="65"/>
    </row>
    <row r="57" spans="1:9">
      <c r="A57" s="65"/>
      <c r="B57" s="70" t="s">
        <v>1225</v>
      </c>
      <c r="C57" s="66" t="s">
        <v>1250</v>
      </c>
      <c r="D57" s="65"/>
      <c r="E57" s="65"/>
      <c r="F57" s="65"/>
      <c r="G57" s="65"/>
      <c r="H57" s="65"/>
      <c r="I57" s="65"/>
    </row>
    <row r="58" spans="1:9">
      <c r="A58" s="65"/>
      <c r="B58" s="70"/>
      <c r="C58" s="66" t="s">
        <v>1230</v>
      </c>
      <c r="D58" s="65"/>
      <c r="E58" s="65"/>
      <c r="F58" s="65"/>
      <c r="G58" s="65"/>
      <c r="H58" s="65"/>
      <c r="I58" s="65"/>
    </row>
    <row r="59" spans="1:9">
      <c r="A59" s="65"/>
      <c r="B59" s="70"/>
      <c r="C59" s="66"/>
      <c r="D59" s="65"/>
      <c r="E59" s="65"/>
      <c r="F59" s="65"/>
      <c r="G59" s="65"/>
      <c r="H59" s="65"/>
      <c r="I59" s="65"/>
    </row>
    <row r="60" spans="1:9">
      <c r="A60" s="65"/>
      <c r="B60" s="70" t="s">
        <v>1224</v>
      </c>
      <c r="C60" s="66" t="s">
        <v>1237</v>
      </c>
      <c r="D60" s="65"/>
      <c r="E60" s="65"/>
      <c r="F60" s="65"/>
      <c r="G60" s="65"/>
      <c r="H60" s="65"/>
      <c r="I60" s="65"/>
    </row>
    <row r="61" spans="1:9">
      <c r="A61" s="65"/>
      <c r="B61" s="70"/>
      <c r="C61" s="66" t="s">
        <v>1239</v>
      </c>
      <c r="D61" s="65"/>
      <c r="E61" s="65"/>
      <c r="F61" s="65"/>
      <c r="G61" s="65"/>
      <c r="H61" s="65"/>
      <c r="I61" s="65"/>
    </row>
    <row r="62" spans="1:9">
      <c r="A62" s="65"/>
      <c r="B62" s="70"/>
      <c r="C62" s="66" t="s">
        <v>1240</v>
      </c>
      <c r="D62" s="65"/>
      <c r="E62" s="65"/>
      <c r="F62" s="65"/>
      <c r="G62" s="65"/>
      <c r="H62" s="65"/>
      <c r="I62" s="65"/>
    </row>
    <row r="63" spans="1:9">
      <c r="A63" s="65"/>
      <c r="B63" s="70"/>
      <c r="C63" s="65"/>
      <c r="D63" s="65" t="s">
        <v>1241</v>
      </c>
      <c r="E63" s="65"/>
      <c r="F63" s="65"/>
      <c r="G63" s="65"/>
      <c r="H63" s="65"/>
      <c r="I63" s="65"/>
    </row>
    <row r="64" spans="1:9">
      <c r="A64" s="65"/>
      <c r="B64" s="70"/>
      <c r="C64" s="65"/>
      <c r="D64" s="65"/>
      <c r="E64" s="65" t="s">
        <v>561</v>
      </c>
      <c r="F64" s="65" t="s">
        <v>1242</v>
      </c>
      <c r="G64" s="65"/>
      <c r="H64" s="65"/>
      <c r="I64" s="65"/>
    </row>
    <row r="65" spans="1:9">
      <c r="A65" s="65"/>
      <c r="B65" s="70"/>
      <c r="C65" s="65"/>
      <c r="D65" s="65"/>
      <c r="E65" s="65" t="s">
        <v>563</v>
      </c>
      <c r="F65" s="65" t="s">
        <v>1243</v>
      </c>
      <c r="G65" s="65"/>
      <c r="H65" s="65"/>
      <c r="I65" s="65"/>
    </row>
    <row r="66" spans="1:9">
      <c r="A66" s="65"/>
      <c r="B66" s="70"/>
      <c r="C66" s="65"/>
      <c r="D66" s="65"/>
      <c r="E66" s="65" t="s">
        <v>564</v>
      </c>
      <c r="F66" s="65" t="s">
        <v>1244</v>
      </c>
      <c r="G66" s="65"/>
      <c r="H66" s="65"/>
      <c r="I66" s="65"/>
    </row>
    <row r="67" spans="1:9">
      <c r="A67" s="65"/>
      <c r="B67" s="70"/>
      <c r="C67" s="66"/>
      <c r="D67" s="65"/>
      <c r="E67" s="65"/>
      <c r="F67" s="65"/>
      <c r="G67" s="65"/>
      <c r="H67" s="65"/>
      <c r="I67" s="65"/>
    </row>
    <row r="68" spans="1:9">
      <c r="A68" s="68"/>
      <c r="B68" s="68"/>
      <c r="C68" s="69"/>
      <c r="D68" s="68"/>
      <c r="E68" s="68"/>
      <c r="F68" s="68"/>
      <c r="G68" s="68"/>
      <c r="H68" s="68"/>
      <c r="I68" s="68"/>
    </row>
    <row r="69" spans="1:9">
      <c r="B69"/>
      <c r="C69"/>
    </row>
    <row r="70" spans="1:9">
      <c r="B70"/>
      <c r="C70"/>
    </row>
    <row r="71" spans="1:9" ht="55.5">
      <c r="B71" s="177" t="s">
        <v>1343</v>
      </c>
      <c r="C71" s="177"/>
      <c r="D71" s="177"/>
      <c r="E71" s="177"/>
      <c r="F71" s="177"/>
      <c r="G71" s="177"/>
    </row>
    <row r="72" spans="1:9">
      <c r="B72"/>
      <c r="C72"/>
    </row>
    <row r="73" spans="1:9">
      <c r="A73" s="18"/>
      <c r="B73" s="18"/>
      <c r="C73" s="18"/>
      <c r="D73" s="18"/>
      <c r="E73" s="18"/>
      <c r="F73" s="18"/>
      <c r="G73" s="18"/>
      <c r="H73" s="18"/>
      <c r="I73" s="18"/>
    </row>
    <row r="74" spans="1:9">
      <c r="A74" s="18"/>
      <c r="B74" s="18"/>
      <c r="C74" s="18"/>
      <c r="D74" s="18"/>
      <c r="E74" s="18"/>
      <c r="F74" s="18"/>
      <c r="G74" s="18"/>
      <c r="H74" s="18"/>
      <c r="I74" s="18"/>
    </row>
    <row r="75" spans="1:9">
      <c r="A75" s="18"/>
      <c r="B75" s="18"/>
      <c r="C75" s="18"/>
      <c r="D75" s="18"/>
      <c r="E75" s="18"/>
      <c r="F75" s="18"/>
      <c r="G75" s="18"/>
      <c r="H75" s="18"/>
      <c r="I75" s="18"/>
    </row>
    <row r="76" spans="1:9">
      <c r="A76" s="18"/>
      <c r="B76" s="18"/>
      <c r="C76" s="18"/>
      <c r="D76" s="18"/>
      <c r="E76" s="18"/>
      <c r="F76" s="18"/>
      <c r="G76" s="18"/>
      <c r="H76" s="18"/>
      <c r="I76" s="18"/>
    </row>
    <row r="77" spans="1:9">
      <c r="B77"/>
      <c r="C77"/>
    </row>
    <row r="78" spans="1:9">
      <c r="B78"/>
      <c r="C78"/>
    </row>
    <row r="79" spans="1:9">
      <c r="B79"/>
      <c r="C79"/>
    </row>
    <row r="80" spans="1:9">
      <c r="B80"/>
      <c r="C80"/>
    </row>
    <row r="81" spans="2:3">
      <c r="B81"/>
      <c r="C81"/>
    </row>
    <row r="82" spans="2:3">
      <c r="B82"/>
      <c r="C82"/>
    </row>
    <row r="83" spans="2:3">
      <c r="B83"/>
      <c r="C83"/>
    </row>
    <row r="84" spans="2:3">
      <c r="B84"/>
      <c r="C84"/>
    </row>
    <row r="85" spans="2:3">
      <c r="B85"/>
      <c r="C85"/>
    </row>
    <row r="86" spans="2:3">
      <c r="B86"/>
      <c r="C86"/>
    </row>
    <row r="87" spans="2:3">
      <c r="B87"/>
      <c r="C87"/>
    </row>
    <row r="88" spans="2:3">
      <c r="B88"/>
      <c r="C88"/>
    </row>
    <row r="89" spans="2:3">
      <c r="B89"/>
      <c r="C89"/>
    </row>
    <row r="90" spans="2:3">
      <c r="B90"/>
      <c r="C90"/>
    </row>
    <row r="91" spans="2:3">
      <c r="B91"/>
      <c r="C91"/>
    </row>
    <row r="92" spans="2:3">
      <c r="B92"/>
      <c r="C92"/>
    </row>
    <row r="93" spans="2:3">
      <c r="B93"/>
      <c r="C93"/>
    </row>
    <row r="94" spans="2:3">
      <c r="B94"/>
      <c r="C94"/>
    </row>
    <row r="95" spans="2:3">
      <c r="B95"/>
      <c r="C95"/>
    </row>
    <row r="96" spans="2:3">
      <c r="B96"/>
      <c r="C96"/>
    </row>
    <row r="97" spans="2:3">
      <c r="B97"/>
      <c r="C97"/>
    </row>
  </sheetData>
  <phoneticPr fontId="2"/>
  <pageMargins left="0.25" right="0.25" top="0.75" bottom="0.75" header="0.3" footer="0.3"/>
  <pageSetup paperSize="8" scale="73"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26"/>
  <sheetViews>
    <sheetView topLeftCell="A91" zoomScale="70" zoomScaleNormal="70" workbookViewId="0">
      <selection activeCell="C95" sqref="C95"/>
    </sheetView>
  </sheetViews>
  <sheetFormatPr defaultRowHeight="13.5"/>
  <cols>
    <col min="1" max="1" width="24.5" customWidth="1"/>
    <col min="2" max="2" width="21.875" style="9" customWidth="1"/>
    <col min="3" max="3" width="12.375" style="9" customWidth="1"/>
    <col min="4" max="4" width="22.25" customWidth="1"/>
    <col min="5" max="5" width="20" customWidth="1"/>
    <col min="6" max="6" width="21.75" customWidth="1"/>
    <col min="7" max="8" width="19.375" customWidth="1"/>
    <col min="9" max="9" width="21.25" customWidth="1"/>
    <col min="10" max="10" width="20.25" customWidth="1"/>
    <col min="11" max="11" width="26.875" customWidth="1"/>
    <col min="12" max="12" width="11.25" customWidth="1"/>
    <col min="13" max="13" width="14.75" customWidth="1"/>
    <col min="15" max="16" width="15.625" customWidth="1"/>
    <col min="17" max="17" width="20.125" customWidth="1"/>
  </cols>
  <sheetData>
    <row r="1" spans="1:15">
      <c r="A1" s="184" t="s">
        <v>1342</v>
      </c>
      <c r="B1" s="159"/>
      <c r="C1" s="163"/>
      <c r="D1" s="163"/>
      <c r="E1" s="163"/>
      <c r="F1" s="163"/>
      <c r="G1" s="163"/>
      <c r="H1" s="163"/>
      <c r="I1" s="163"/>
      <c r="J1" s="163"/>
      <c r="K1" s="163"/>
      <c r="L1" s="163"/>
      <c r="M1" s="163"/>
      <c r="N1" s="163"/>
      <c r="O1" s="163"/>
    </row>
    <row r="2" spans="1:15" ht="28.5">
      <c r="A2" s="161" t="s">
        <v>676</v>
      </c>
      <c r="B2" s="161"/>
      <c r="C2" s="22"/>
      <c r="D2" s="20"/>
      <c r="E2" s="20"/>
      <c r="F2" s="20"/>
      <c r="G2" s="20"/>
      <c r="H2" s="20"/>
      <c r="I2" s="20"/>
      <c r="J2" s="20"/>
      <c r="K2" s="20"/>
      <c r="L2" s="20"/>
      <c r="M2" s="20"/>
      <c r="N2" s="20"/>
      <c r="O2" s="20"/>
    </row>
    <row r="3" spans="1:15" s="164" customFormat="1">
      <c r="A3" s="162" t="s">
        <v>929</v>
      </c>
      <c r="B3" s="162"/>
      <c r="C3" s="159"/>
      <c r="D3" s="163"/>
      <c r="E3" s="163"/>
      <c r="F3" s="163"/>
      <c r="G3" s="163"/>
      <c r="H3" s="163"/>
      <c r="I3" s="163"/>
      <c r="J3" s="163"/>
      <c r="K3" s="163"/>
      <c r="L3" s="163"/>
      <c r="M3" s="163"/>
      <c r="N3" s="163"/>
      <c r="O3" s="163"/>
    </row>
    <row r="4" spans="1:15">
      <c r="A4" s="68"/>
      <c r="B4" s="68"/>
      <c r="C4" s="69"/>
      <c r="D4" s="68"/>
      <c r="E4" s="68"/>
      <c r="F4" s="68"/>
      <c r="G4" s="68"/>
      <c r="H4" s="68"/>
      <c r="I4" s="68"/>
      <c r="J4" s="68"/>
      <c r="K4" s="68"/>
      <c r="L4" s="68"/>
      <c r="M4" s="68"/>
      <c r="N4" s="68"/>
      <c r="O4" s="68"/>
    </row>
    <row r="5" spans="1:15">
      <c r="A5" s="65" t="s">
        <v>265</v>
      </c>
      <c r="B5" s="67" t="s">
        <v>1163</v>
      </c>
      <c r="C5" s="66" t="s">
        <v>969</v>
      </c>
      <c r="D5" s="65"/>
      <c r="E5" s="65"/>
      <c r="F5" s="65"/>
      <c r="G5" s="65"/>
      <c r="H5" s="65"/>
      <c r="I5" s="65"/>
      <c r="J5" s="65"/>
      <c r="K5" s="65"/>
      <c r="L5" s="65"/>
      <c r="M5" s="65"/>
      <c r="N5" s="65"/>
      <c r="O5" s="65"/>
    </row>
    <row r="6" spans="1:15">
      <c r="A6" s="65"/>
      <c r="B6" s="67" t="s">
        <v>1164</v>
      </c>
      <c r="C6" s="66" t="s">
        <v>970</v>
      </c>
      <c r="D6" s="65"/>
      <c r="E6" s="65"/>
      <c r="F6" s="65"/>
      <c r="G6" s="65"/>
      <c r="H6" s="65"/>
      <c r="I6" s="65"/>
      <c r="J6" s="65"/>
      <c r="K6" s="65"/>
      <c r="L6" s="65"/>
      <c r="M6" s="65"/>
      <c r="N6" s="65"/>
      <c r="O6" s="65"/>
    </row>
    <row r="7" spans="1:15">
      <c r="A7" s="65"/>
      <c r="B7" s="67"/>
      <c r="C7" s="66"/>
      <c r="D7" s="65"/>
      <c r="E7" s="65"/>
      <c r="F7" s="65"/>
      <c r="G7" s="65"/>
      <c r="H7" s="65"/>
      <c r="I7" s="65"/>
      <c r="J7" s="65"/>
      <c r="K7" s="65"/>
      <c r="L7" s="65"/>
      <c r="M7" s="65"/>
      <c r="N7" s="65"/>
      <c r="O7" s="65"/>
    </row>
    <row r="8" spans="1:15">
      <c r="A8" s="65"/>
      <c r="B8" s="67" t="s">
        <v>933</v>
      </c>
      <c r="C8" s="66" t="s">
        <v>971</v>
      </c>
      <c r="D8" s="65"/>
      <c r="E8" s="65"/>
      <c r="F8" s="65"/>
      <c r="G8" s="65"/>
      <c r="H8" s="65"/>
      <c r="I8" s="65"/>
      <c r="J8" s="65"/>
      <c r="K8" s="65"/>
      <c r="L8" s="65"/>
      <c r="M8" s="65"/>
      <c r="N8" s="65"/>
      <c r="O8" s="65"/>
    </row>
    <row r="9" spans="1:15">
      <c r="A9" s="68"/>
      <c r="B9" s="68"/>
      <c r="C9" s="69"/>
      <c r="D9" s="68"/>
      <c r="E9" s="68"/>
      <c r="F9" s="68"/>
      <c r="G9" s="68"/>
      <c r="H9" s="68"/>
      <c r="I9" s="68"/>
      <c r="J9" s="68"/>
      <c r="K9" s="68"/>
      <c r="L9" s="68"/>
      <c r="M9" s="68"/>
      <c r="N9" s="68"/>
      <c r="O9" s="68"/>
    </row>
    <row r="10" spans="1:15">
      <c r="A10" s="65" t="s">
        <v>367</v>
      </c>
      <c r="B10" s="67" t="s">
        <v>278</v>
      </c>
      <c r="C10" s="66" t="s">
        <v>880</v>
      </c>
      <c r="D10" s="65"/>
      <c r="E10" s="65"/>
      <c r="F10" s="65"/>
      <c r="G10" s="65"/>
      <c r="H10" s="65"/>
      <c r="I10" s="65"/>
      <c r="J10" s="65"/>
      <c r="K10" s="65"/>
      <c r="L10" s="65"/>
      <c r="M10" s="65"/>
      <c r="N10" s="65"/>
      <c r="O10" s="65"/>
    </row>
    <row r="11" spans="1:15">
      <c r="A11" s="65"/>
      <c r="B11" s="67"/>
      <c r="C11" s="66"/>
      <c r="D11" s="65"/>
      <c r="E11" s="65"/>
      <c r="F11" s="65"/>
      <c r="G11" s="65"/>
      <c r="H11" s="65"/>
      <c r="I11" s="65"/>
      <c r="J11" s="65"/>
      <c r="K11" s="65"/>
      <c r="L11" s="65"/>
      <c r="M11" s="65"/>
      <c r="N11" s="65"/>
      <c r="O11" s="65"/>
    </row>
    <row r="12" spans="1:15">
      <c r="A12" s="65"/>
      <c r="B12" s="67" t="s">
        <v>1059</v>
      </c>
      <c r="C12" s="66" t="s">
        <v>884</v>
      </c>
      <c r="D12" s="65"/>
      <c r="E12" s="65"/>
      <c r="F12" s="65"/>
      <c r="G12" s="65"/>
      <c r="H12" s="65"/>
      <c r="I12" s="65"/>
      <c r="J12" s="65"/>
      <c r="K12" s="65"/>
      <c r="L12" s="65"/>
      <c r="M12" s="65"/>
      <c r="N12" s="65"/>
      <c r="O12" s="65"/>
    </row>
    <row r="13" spans="1:15">
      <c r="A13" s="65"/>
      <c r="B13" s="67"/>
      <c r="C13" s="66" t="s">
        <v>885</v>
      </c>
      <c r="D13" s="65"/>
      <c r="E13" s="65"/>
      <c r="F13" s="65"/>
      <c r="G13" s="65"/>
      <c r="H13" s="65"/>
      <c r="I13" s="65"/>
      <c r="J13" s="65"/>
      <c r="K13" s="65"/>
      <c r="L13" s="65"/>
      <c r="M13" s="65"/>
      <c r="N13" s="65"/>
      <c r="O13" s="65"/>
    </row>
    <row r="14" spans="1:15">
      <c r="A14" s="65"/>
      <c r="B14" s="67"/>
      <c r="C14" s="66"/>
      <c r="D14" s="65"/>
      <c r="E14" s="65"/>
      <c r="F14" s="65"/>
      <c r="G14" s="65"/>
      <c r="H14" s="65"/>
      <c r="I14" s="65"/>
      <c r="J14" s="65"/>
      <c r="K14" s="65"/>
      <c r="L14" s="65"/>
      <c r="M14" s="65"/>
      <c r="N14" s="65"/>
      <c r="O14" s="65"/>
    </row>
    <row r="15" spans="1:15" s="164" customFormat="1">
      <c r="A15" s="195"/>
      <c r="B15" s="196"/>
      <c r="C15" s="197" t="s">
        <v>1175</v>
      </c>
      <c r="D15" s="195"/>
      <c r="E15" s="195"/>
      <c r="F15" s="195"/>
      <c r="G15" s="195"/>
      <c r="H15" s="195"/>
      <c r="I15" s="195"/>
      <c r="J15" s="195"/>
      <c r="K15" s="195"/>
      <c r="L15" s="195"/>
      <c r="M15" s="195"/>
      <c r="N15" s="195"/>
      <c r="O15" s="195"/>
    </row>
    <row r="16" spans="1:15" s="164" customFormat="1">
      <c r="A16" s="195"/>
      <c r="B16" s="196"/>
      <c r="C16" s="197" t="s">
        <v>1053</v>
      </c>
      <c r="D16" s="195"/>
      <c r="E16" s="195"/>
      <c r="F16" s="195"/>
      <c r="G16" s="195"/>
      <c r="H16" s="195"/>
      <c r="I16" s="195"/>
      <c r="J16" s="195"/>
      <c r="K16" s="195"/>
      <c r="L16" s="195"/>
      <c r="M16" s="195"/>
      <c r="N16" s="195"/>
      <c r="O16" s="195"/>
    </row>
    <row r="17" spans="1:15">
      <c r="A17" s="68"/>
      <c r="B17" s="68"/>
      <c r="C17" s="69"/>
      <c r="D17" s="68"/>
      <c r="E17" s="68"/>
      <c r="F17" s="68"/>
      <c r="G17" s="68"/>
      <c r="H17" s="68"/>
      <c r="I17" s="68"/>
      <c r="J17" s="68"/>
      <c r="K17" s="68"/>
      <c r="L17" s="68"/>
      <c r="M17" s="68"/>
      <c r="N17" s="68"/>
      <c r="O17" s="68"/>
    </row>
    <row r="18" spans="1:15">
      <c r="A18" s="65" t="s">
        <v>1019</v>
      </c>
      <c r="B18" s="70" t="s">
        <v>1020</v>
      </c>
      <c r="C18" s="66" t="s">
        <v>881</v>
      </c>
      <c r="D18" s="65"/>
      <c r="E18" s="65"/>
      <c r="F18" s="65"/>
      <c r="G18" s="65"/>
      <c r="H18" s="65"/>
      <c r="I18" s="65"/>
      <c r="J18" s="65"/>
      <c r="K18" s="65"/>
      <c r="L18" s="65"/>
      <c r="M18" s="65"/>
      <c r="N18" s="65"/>
      <c r="O18" s="65"/>
    </row>
    <row r="19" spans="1:15">
      <c r="A19" s="65"/>
      <c r="B19" s="70" t="s">
        <v>1016</v>
      </c>
      <c r="C19" s="66" t="s">
        <v>882</v>
      </c>
      <c r="D19" s="65"/>
      <c r="E19" s="65"/>
      <c r="F19" s="65"/>
      <c r="G19" s="65"/>
      <c r="H19" s="65"/>
      <c r="I19" s="65"/>
      <c r="J19" s="65"/>
      <c r="K19" s="65"/>
      <c r="L19" s="65"/>
      <c r="M19" s="65"/>
      <c r="N19" s="65"/>
      <c r="O19" s="65"/>
    </row>
    <row r="20" spans="1:15">
      <c r="A20" s="65"/>
      <c r="B20" s="70" t="s">
        <v>1024</v>
      </c>
      <c r="C20" s="66" t="s">
        <v>883</v>
      </c>
      <c r="D20" s="65"/>
      <c r="E20" s="65"/>
      <c r="F20" s="65"/>
      <c r="G20" s="65"/>
      <c r="H20" s="65"/>
      <c r="I20" s="65"/>
      <c r="J20" s="65"/>
      <c r="K20" s="65"/>
      <c r="L20" s="65"/>
      <c r="M20" s="65"/>
      <c r="N20" s="65"/>
      <c r="O20" s="65"/>
    </row>
    <row r="21" spans="1:15">
      <c r="A21" s="65"/>
      <c r="B21" s="70" t="s">
        <v>1039</v>
      </c>
      <c r="C21" s="66" t="s">
        <v>1151</v>
      </c>
      <c r="D21" s="65"/>
      <c r="E21" s="65"/>
      <c r="F21" s="65"/>
      <c r="G21" s="65"/>
      <c r="H21" s="65"/>
      <c r="I21" s="65"/>
      <c r="J21" s="65"/>
      <c r="K21" s="65"/>
      <c r="L21" s="65"/>
      <c r="M21" s="65"/>
      <c r="N21" s="65"/>
      <c r="O21" s="65"/>
    </row>
    <row r="22" spans="1:15">
      <c r="A22" s="65"/>
      <c r="B22" s="70"/>
      <c r="C22" s="66"/>
      <c r="D22" s="65"/>
      <c r="E22" s="65"/>
      <c r="F22" s="65"/>
      <c r="G22" s="65"/>
      <c r="H22" s="65"/>
      <c r="I22" s="65"/>
      <c r="J22" s="65"/>
      <c r="K22" s="65"/>
      <c r="L22" s="65"/>
      <c r="M22" s="65"/>
      <c r="N22" s="65"/>
      <c r="O22" s="65"/>
    </row>
    <row r="23" spans="1:15">
      <c r="A23" s="65"/>
      <c r="B23" s="70" t="s">
        <v>1030</v>
      </c>
      <c r="C23" s="66" t="s">
        <v>886</v>
      </c>
      <c r="D23" s="65"/>
      <c r="E23" s="65"/>
      <c r="F23" s="65"/>
      <c r="G23" s="65"/>
      <c r="H23" s="65"/>
      <c r="I23" s="65"/>
      <c r="J23" s="65"/>
      <c r="K23" s="65"/>
      <c r="L23" s="65"/>
      <c r="M23" s="65"/>
      <c r="N23" s="65"/>
      <c r="O23" s="65"/>
    </row>
    <row r="24" spans="1:15">
      <c r="A24" s="68"/>
      <c r="B24" s="68"/>
      <c r="C24" s="69"/>
      <c r="D24" s="68"/>
      <c r="E24" s="68"/>
      <c r="F24" s="68"/>
      <c r="G24" s="68"/>
      <c r="H24" s="68"/>
      <c r="I24" s="68"/>
      <c r="J24" s="68"/>
      <c r="K24" s="68"/>
      <c r="L24" s="68"/>
      <c r="M24" s="68"/>
      <c r="N24" s="68"/>
      <c r="O24" s="68"/>
    </row>
    <row r="25" spans="1:15">
      <c r="A25" s="65" t="s">
        <v>349</v>
      </c>
      <c r="B25" s="70" t="s">
        <v>887</v>
      </c>
      <c r="C25" s="66" t="s">
        <v>888</v>
      </c>
      <c r="D25" s="65"/>
      <c r="E25" s="65"/>
      <c r="F25" s="65"/>
      <c r="G25" s="65"/>
      <c r="H25" s="65"/>
      <c r="I25" s="65"/>
      <c r="J25" s="65"/>
      <c r="K25" s="65"/>
      <c r="L25" s="65"/>
      <c r="M25" s="65"/>
      <c r="N25" s="65"/>
      <c r="O25" s="65"/>
    </row>
    <row r="26" spans="1:15">
      <c r="A26" s="65"/>
      <c r="B26" s="70"/>
      <c r="C26" s="66" t="s">
        <v>889</v>
      </c>
      <c r="D26" s="65"/>
      <c r="E26" s="65"/>
      <c r="F26" s="65"/>
      <c r="G26" s="65"/>
      <c r="H26" s="65"/>
      <c r="I26" s="65"/>
      <c r="J26" s="65"/>
      <c r="K26" s="65"/>
      <c r="L26" s="65"/>
      <c r="M26" s="65"/>
      <c r="N26" s="65"/>
      <c r="O26" s="65"/>
    </row>
    <row r="27" spans="1:15">
      <c r="A27" s="65"/>
      <c r="B27" s="70"/>
      <c r="C27" s="66" t="s">
        <v>890</v>
      </c>
      <c r="D27" s="65"/>
      <c r="E27" s="65"/>
      <c r="F27" s="65"/>
      <c r="G27" s="65"/>
      <c r="H27" s="65"/>
      <c r="I27" s="65"/>
      <c r="J27" s="65"/>
      <c r="K27" s="65"/>
      <c r="L27" s="65"/>
      <c r="M27" s="65"/>
      <c r="N27" s="65"/>
      <c r="O27" s="65"/>
    </row>
    <row r="28" spans="1:15">
      <c r="A28" s="65"/>
      <c r="B28" s="70"/>
      <c r="C28" s="66" t="s">
        <v>891</v>
      </c>
      <c r="D28" s="65"/>
      <c r="E28" s="65"/>
      <c r="F28" s="65"/>
      <c r="G28" s="65"/>
      <c r="H28" s="65"/>
      <c r="I28" s="65"/>
      <c r="J28" s="65"/>
      <c r="K28" s="65"/>
      <c r="L28" s="65"/>
      <c r="M28" s="65"/>
      <c r="N28" s="65"/>
      <c r="O28" s="65"/>
    </row>
    <row r="29" spans="1:15">
      <c r="A29" s="65"/>
      <c r="B29" s="70"/>
      <c r="C29" s="66"/>
      <c r="D29" s="65"/>
      <c r="E29" s="65"/>
      <c r="F29" s="65"/>
      <c r="G29" s="65"/>
      <c r="H29" s="65"/>
      <c r="I29" s="65"/>
      <c r="J29" s="65"/>
      <c r="K29" s="65"/>
      <c r="L29" s="65"/>
      <c r="M29" s="65"/>
      <c r="N29" s="65"/>
      <c r="O29" s="65"/>
    </row>
    <row r="30" spans="1:15">
      <c r="A30" s="65"/>
      <c r="B30" s="70" t="s">
        <v>892</v>
      </c>
      <c r="C30" s="66" t="s">
        <v>893</v>
      </c>
      <c r="D30" s="65"/>
      <c r="E30" s="65"/>
      <c r="F30" s="65"/>
      <c r="G30" s="65"/>
      <c r="H30" s="65"/>
      <c r="I30" s="65"/>
      <c r="J30" s="65"/>
      <c r="K30" s="65"/>
      <c r="L30" s="65"/>
      <c r="M30" s="65"/>
      <c r="N30" s="65"/>
      <c r="O30" s="65"/>
    </row>
    <row r="31" spans="1:15">
      <c r="A31" s="65"/>
      <c r="B31" s="70"/>
      <c r="C31" s="66" t="s">
        <v>894</v>
      </c>
      <c r="D31" s="65"/>
      <c r="E31" s="65"/>
      <c r="F31" s="65"/>
      <c r="G31" s="65"/>
      <c r="H31" s="65"/>
      <c r="I31" s="65"/>
      <c r="J31" s="65"/>
      <c r="K31" s="65"/>
      <c r="L31" s="65"/>
      <c r="M31" s="65"/>
      <c r="N31" s="65"/>
      <c r="O31" s="65"/>
    </row>
    <row r="32" spans="1:15">
      <c r="A32" s="65"/>
      <c r="B32" s="70"/>
      <c r="C32" s="66" t="s">
        <v>895</v>
      </c>
      <c r="D32" s="65"/>
      <c r="E32" s="65"/>
      <c r="F32" s="65"/>
      <c r="G32" s="65"/>
      <c r="H32" s="65"/>
      <c r="I32" s="65"/>
      <c r="J32" s="65"/>
      <c r="K32" s="65"/>
      <c r="L32" s="65"/>
      <c r="M32" s="65"/>
      <c r="N32" s="65"/>
      <c r="O32" s="65"/>
    </row>
    <row r="33" spans="1:15">
      <c r="A33" s="65"/>
      <c r="B33" s="70"/>
      <c r="C33" s="66" t="s">
        <v>896</v>
      </c>
      <c r="D33" s="65"/>
      <c r="E33" s="65"/>
      <c r="F33" s="65"/>
      <c r="G33" s="65"/>
      <c r="H33" s="65"/>
      <c r="I33" s="65"/>
      <c r="J33" s="65"/>
      <c r="K33" s="65"/>
      <c r="L33" s="65"/>
      <c r="M33" s="65"/>
      <c r="N33" s="65"/>
      <c r="O33" s="65"/>
    </row>
    <row r="34" spans="1:15">
      <c r="A34" s="65"/>
      <c r="B34" s="70"/>
      <c r="C34" s="66"/>
      <c r="D34" s="65"/>
      <c r="E34" s="65"/>
      <c r="F34" s="65"/>
      <c r="G34" s="65"/>
      <c r="H34" s="65"/>
      <c r="I34" s="65"/>
      <c r="J34" s="65"/>
      <c r="K34" s="65"/>
      <c r="L34" s="65"/>
      <c r="M34" s="65"/>
      <c r="N34" s="65"/>
      <c r="O34" s="65"/>
    </row>
    <row r="35" spans="1:15">
      <c r="A35" s="65"/>
      <c r="B35" s="70"/>
      <c r="C35" s="66"/>
      <c r="D35" s="65"/>
      <c r="E35" s="65"/>
      <c r="F35" s="65"/>
      <c r="G35" s="65"/>
      <c r="H35" s="65"/>
      <c r="I35" s="65"/>
      <c r="J35" s="65"/>
      <c r="K35" s="65"/>
      <c r="L35" s="65"/>
      <c r="M35" s="65"/>
      <c r="N35" s="65"/>
      <c r="O35" s="65"/>
    </row>
    <row r="36" spans="1:15">
      <c r="A36" s="68"/>
      <c r="B36" s="68"/>
      <c r="C36" s="69"/>
      <c r="D36" s="68"/>
      <c r="E36" s="68"/>
      <c r="F36" s="68"/>
      <c r="G36" s="68"/>
      <c r="H36" s="68"/>
      <c r="I36" s="68"/>
      <c r="J36" s="68"/>
      <c r="K36" s="68"/>
      <c r="L36" s="68"/>
      <c r="M36" s="68"/>
      <c r="N36" s="68"/>
      <c r="O36" s="68"/>
    </row>
    <row r="63" spans="4:11" ht="27">
      <c r="D63" s="9"/>
      <c r="E63" s="317" t="s">
        <v>831</v>
      </c>
      <c r="F63" s="318"/>
      <c r="G63" s="317" t="s">
        <v>823</v>
      </c>
      <c r="H63" s="318"/>
      <c r="I63" s="152" t="s">
        <v>1152</v>
      </c>
      <c r="K63" s="24" t="s">
        <v>865</v>
      </c>
    </row>
    <row r="64" spans="4:11" ht="27">
      <c r="D64" s="40" t="s">
        <v>864</v>
      </c>
      <c r="E64" s="123" t="s">
        <v>834</v>
      </c>
      <c r="F64" s="123" t="s">
        <v>835</v>
      </c>
      <c r="G64" s="123" t="s">
        <v>833</v>
      </c>
      <c r="H64" s="123" t="s">
        <v>836</v>
      </c>
      <c r="I64" s="152" t="s">
        <v>1153</v>
      </c>
    </row>
    <row r="65" spans="3:9" ht="39" customHeight="1">
      <c r="C65" s="310" t="s">
        <v>832</v>
      </c>
      <c r="D65" s="145" t="s">
        <v>834</v>
      </c>
      <c r="E65" s="144" t="s">
        <v>829</v>
      </c>
      <c r="F65" s="98"/>
      <c r="G65" s="98"/>
      <c r="H65" s="98"/>
      <c r="I65" s="144" t="s">
        <v>1285</v>
      </c>
    </row>
    <row r="66" spans="3:9" ht="39" customHeight="1">
      <c r="C66" s="311"/>
      <c r="D66" s="145" t="s">
        <v>835</v>
      </c>
      <c r="E66" s="144" t="s">
        <v>830</v>
      </c>
      <c r="F66" s="1" t="s">
        <v>846</v>
      </c>
      <c r="G66" s="98"/>
      <c r="H66" s="98"/>
      <c r="I66" s="144" t="s">
        <v>1286</v>
      </c>
    </row>
    <row r="67" spans="3:9" ht="39" customHeight="1">
      <c r="C67" s="312" t="s">
        <v>823</v>
      </c>
      <c r="D67" s="146" t="s">
        <v>833</v>
      </c>
      <c r="E67" s="144" t="s">
        <v>828</v>
      </c>
      <c r="F67" s="147" t="s">
        <v>847</v>
      </c>
      <c r="G67" s="144" t="s">
        <v>826</v>
      </c>
      <c r="H67" s="98"/>
      <c r="I67" s="144" t="s">
        <v>1287</v>
      </c>
    </row>
    <row r="68" spans="3:9" ht="39" customHeight="1">
      <c r="C68" s="313"/>
      <c r="D68" s="146" t="s">
        <v>836</v>
      </c>
      <c r="E68" s="144" t="s">
        <v>827</v>
      </c>
      <c r="F68" s="1" t="s">
        <v>846</v>
      </c>
      <c r="G68" s="147" t="s">
        <v>847</v>
      </c>
      <c r="H68" s="1" t="s">
        <v>846</v>
      </c>
      <c r="I68" s="144" t="s">
        <v>1288</v>
      </c>
    </row>
    <row r="69" spans="3:9" ht="27">
      <c r="C69" s="153" t="s">
        <v>1152</v>
      </c>
      <c r="D69" s="154" t="s">
        <v>1153</v>
      </c>
      <c r="E69" s="98"/>
      <c r="F69" s="98"/>
      <c r="G69" s="155"/>
      <c r="H69" s="98"/>
      <c r="I69" s="144" t="s">
        <v>1154</v>
      </c>
    </row>
    <row r="70" spans="3:9">
      <c r="C70"/>
      <c r="E70" s="150"/>
      <c r="F70" s="5"/>
      <c r="G70" s="151"/>
      <c r="H70" s="5"/>
      <c r="I70" s="150"/>
    </row>
    <row r="71" spans="3:9">
      <c r="D71" s="216" t="s">
        <v>1266</v>
      </c>
      <c r="E71" s="216"/>
      <c r="F71" s="216"/>
      <c r="G71" s="216"/>
      <c r="H71" s="216"/>
      <c r="I71" s="216"/>
    </row>
    <row r="72" spans="3:9">
      <c r="D72" s="216"/>
      <c r="E72" s="216" t="s">
        <v>1270</v>
      </c>
      <c r="F72" s="216"/>
      <c r="G72" s="216"/>
      <c r="H72" s="216"/>
      <c r="I72" s="216"/>
    </row>
    <row r="73" spans="3:9">
      <c r="D73" s="216"/>
      <c r="E73" s="217" t="s">
        <v>1271</v>
      </c>
      <c r="F73" s="216"/>
      <c r="G73" s="216"/>
      <c r="H73" s="216"/>
      <c r="I73" s="216"/>
    </row>
    <row r="74" spans="3:9">
      <c r="D74" s="216"/>
      <c r="E74" s="216" t="s">
        <v>1264</v>
      </c>
      <c r="F74" s="216"/>
      <c r="G74" s="216"/>
      <c r="H74" s="216"/>
      <c r="I74" s="216"/>
    </row>
    <row r="75" spans="3:9">
      <c r="D75" s="216"/>
      <c r="E75" s="216" t="s">
        <v>1265</v>
      </c>
      <c r="F75" s="216"/>
      <c r="G75" s="216"/>
      <c r="H75" s="216"/>
      <c r="I75" s="216"/>
    </row>
    <row r="76" spans="3:9">
      <c r="D76" s="216"/>
      <c r="E76" s="216"/>
      <c r="F76" s="216"/>
      <c r="G76" s="216"/>
      <c r="H76" s="216"/>
      <c r="I76" s="216"/>
    </row>
    <row r="77" spans="3:9">
      <c r="D77" s="216"/>
      <c r="E77" s="216" t="s">
        <v>1272</v>
      </c>
      <c r="F77" s="216"/>
      <c r="G77" s="216"/>
      <c r="H77" s="216"/>
      <c r="I77" s="216"/>
    </row>
    <row r="78" spans="3:9">
      <c r="D78" s="216"/>
      <c r="E78" s="216" t="s">
        <v>1273</v>
      </c>
      <c r="F78" s="216"/>
      <c r="G78" s="216"/>
      <c r="H78" s="216"/>
      <c r="I78" s="216"/>
    </row>
    <row r="79" spans="3:9">
      <c r="D79" s="216"/>
      <c r="E79" s="216" t="s">
        <v>1269</v>
      </c>
      <c r="F79" s="216"/>
      <c r="G79" s="216"/>
      <c r="H79" s="216"/>
      <c r="I79" s="216"/>
    </row>
    <row r="80" spans="3:9">
      <c r="D80" s="216"/>
      <c r="E80" s="216" t="s">
        <v>1274</v>
      </c>
      <c r="F80" s="216"/>
      <c r="G80" s="216"/>
      <c r="H80" s="216"/>
      <c r="I80" s="216"/>
    </row>
    <row r="81" spans="4:9">
      <c r="D81" s="216"/>
      <c r="E81" s="216"/>
      <c r="F81" s="216"/>
      <c r="G81" s="216"/>
      <c r="H81" s="216"/>
      <c r="I81" s="216"/>
    </row>
    <row r="82" spans="4:9">
      <c r="D82" s="216"/>
      <c r="E82" s="216" t="s">
        <v>1267</v>
      </c>
      <c r="F82" s="216"/>
      <c r="G82" s="216"/>
      <c r="H82" s="216"/>
      <c r="I82" s="216"/>
    </row>
    <row r="83" spans="4:9">
      <c r="D83" s="216"/>
      <c r="E83" s="216" t="s">
        <v>1268</v>
      </c>
      <c r="F83" s="216"/>
      <c r="G83" s="216"/>
      <c r="H83" s="216"/>
      <c r="I83" s="216"/>
    </row>
    <row r="84" spans="4:9">
      <c r="D84" s="216"/>
      <c r="E84" s="216" t="s">
        <v>1269</v>
      </c>
      <c r="F84" s="216"/>
      <c r="G84" s="216"/>
      <c r="H84" s="216"/>
      <c r="I84" s="216"/>
    </row>
    <row r="85" spans="4:9">
      <c r="D85" s="216"/>
      <c r="E85" s="216" t="s">
        <v>1275</v>
      </c>
      <c r="F85" s="216"/>
      <c r="G85" s="216"/>
      <c r="H85" s="216"/>
      <c r="I85" s="216"/>
    </row>
    <row r="86" spans="4:9">
      <c r="D86" s="216"/>
      <c r="E86" s="216"/>
      <c r="F86" s="216"/>
      <c r="G86" s="216"/>
      <c r="H86" s="216"/>
      <c r="I86" s="216"/>
    </row>
    <row r="87" spans="4:9">
      <c r="D87" s="216"/>
      <c r="E87" s="216" t="s">
        <v>1276</v>
      </c>
      <c r="F87" s="216"/>
      <c r="G87" s="216"/>
      <c r="H87" s="216"/>
      <c r="I87" s="216"/>
    </row>
    <row r="88" spans="4:9">
      <c r="D88" s="216"/>
      <c r="E88" s="216" t="s">
        <v>1277</v>
      </c>
      <c r="F88" s="216"/>
      <c r="G88" s="216"/>
      <c r="H88" s="216"/>
      <c r="I88" s="216"/>
    </row>
    <row r="89" spans="4:9">
      <c r="D89" s="216"/>
      <c r="E89" s="216" t="s">
        <v>1278</v>
      </c>
      <c r="F89" s="216"/>
      <c r="G89" s="216"/>
      <c r="H89" s="216"/>
      <c r="I89" s="216"/>
    </row>
    <row r="90" spans="4:9">
      <c r="D90" s="216"/>
      <c r="E90" s="216" t="s">
        <v>1279</v>
      </c>
      <c r="F90" s="216"/>
      <c r="G90" s="216"/>
      <c r="H90" s="216"/>
      <c r="I90" s="216"/>
    </row>
    <row r="91" spans="4:9">
      <c r="D91" s="216"/>
      <c r="E91" s="216" t="s">
        <v>1281</v>
      </c>
      <c r="F91" s="216"/>
      <c r="G91" s="216"/>
      <c r="H91" s="216"/>
      <c r="I91" s="216"/>
    </row>
    <row r="92" spans="4:9">
      <c r="D92" s="216"/>
      <c r="E92" s="216" t="s">
        <v>1282</v>
      </c>
      <c r="F92" s="216"/>
      <c r="G92" s="216"/>
      <c r="H92" s="216"/>
      <c r="I92" s="216"/>
    </row>
    <row r="93" spans="4:9">
      <c r="D93" s="216"/>
      <c r="E93" s="216" t="s">
        <v>1280</v>
      </c>
      <c r="F93" s="216"/>
      <c r="G93" s="216"/>
      <c r="H93" s="216"/>
      <c r="I93" s="216"/>
    </row>
    <row r="94" spans="4:9">
      <c r="D94" s="216"/>
      <c r="E94" s="216" t="s">
        <v>1283</v>
      </c>
      <c r="F94" s="216"/>
      <c r="G94" s="216"/>
      <c r="H94" s="216"/>
      <c r="I94" s="216"/>
    </row>
    <row r="95" spans="4:9">
      <c r="D95" s="216"/>
      <c r="E95" s="216" t="s">
        <v>1284</v>
      </c>
      <c r="F95" s="216"/>
      <c r="G95" s="216"/>
      <c r="H95" s="216"/>
      <c r="I95" s="216"/>
    </row>
    <row r="96" spans="4:9">
      <c r="D96" s="216"/>
      <c r="E96" s="216" t="s">
        <v>1284</v>
      </c>
      <c r="F96" s="216"/>
      <c r="G96" s="216"/>
      <c r="H96" s="216"/>
      <c r="I96" s="216"/>
    </row>
    <row r="97" spans="3:11">
      <c r="C97"/>
      <c r="E97" s="150"/>
      <c r="F97" s="5"/>
      <c r="G97" s="151"/>
      <c r="H97" s="5"/>
      <c r="I97" s="150"/>
    </row>
    <row r="99" spans="3:11" ht="40.5">
      <c r="E99" s="122" t="s">
        <v>838</v>
      </c>
      <c r="F99" s="122" t="s">
        <v>849</v>
      </c>
      <c r="G99" s="4" t="s">
        <v>839</v>
      </c>
      <c r="H99" s="4" t="s">
        <v>872</v>
      </c>
      <c r="I99" s="4" t="s">
        <v>861</v>
      </c>
      <c r="J99" s="4" t="s">
        <v>869</v>
      </c>
      <c r="K99" s="4" t="s">
        <v>862</v>
      </c>
    </row>
    <row r="100" spans="3:11" ht="27">
      <c r="C100" s="30" t="s">
        <v>1020</v>
      </c>
      <c r="D100" s="279" t="s">
        <v>824</v>
      </c>
      <c r="E100" s="144" t="s">
        <v>829</v>
      </c>
      <c r="F100" s="148" t="s">
        <v>850</v>
      </c>
      <c r="G100" s="3" t="s">
        <v>840</v>
      </c>
      <c r="H100" s="101" t="s">
        <v>873</v>
      </c>
      <c r="I100" s="101" t="s">
        <v>859</v>
      </c>
      <c r="J100" s="101"/>
      <c r="K100" s="101" t="s">
        <v>870</v>
      </c>
    </row>
    <row r="101" spans="3:11" ht="27">
      <c r="C101" s="158" t="s">
        <v>1054</v>
      </c>
      <c r="D101" s="279"/>
      <c r="E101" s="144" t="s">
        <v>830</v>
      </c>
      <c r="F101" s="148" t="s">
        <v>851</v>
      </c>
      <c r="G101" s="3" t="s">
        <v>843</v>
      </c>
      <c r="H101" s="101" t="s">
        <v>873</v>
      </c>
      <c r="I101" s="101" t="s">
        <v>860</v>
      </c>
      <c r="J101" s="101"/>
      <c r="K101" s="101"/>
    </row>
    <row r="102" spans="3:11" ht="27">
      <c r="C102" s="158" t="s">
        <v>1055</v>
      </c>
      <c r="D102" s="279"/>
      <c r="E102" s="144" t="s">
        <v>827</v>
      </c>
      <c r="F102" s="148" t="s">
        <v>852</v>
      </c>
      <c r="G102" s="3" t="s">
        <v>844</v>
      </c>
      <c r="H102" s="101" t="s">
        <v>873</v>
      </c>
      <c r="I102" s="101" t="s">
        <v>853</v>
      </c>
      <c r="J102" s="101" t="s">
        <v>868</v>
      </c>
      <c r="K102" s="101"/>
    </row>
    <row r="103" spans="3:11">
      <c r="D103" s="98"/>
      <c r="E103" s="98"/>
      <c r="F103" s="97"/>
      <c r="G103" s="97"/>
      <c r="H103" s="97"/>
      <c r="I103" s="97"/>
      <c r="J103" s="97"/>
      <c r="K103" s="97"/>
    </row>
    <row r="104" spans="3:11" ht="27">
      <c r="C104" s="30" t="s">
        <v>1016</v>
      </c>
      <c r="D104" s="279" t="s">
        <v>825</v>
      </c>
      <c r="E104" s="144" t="s">
        <v>828</v>
      </c>
      <c r="F104" s="148" t="s">
        <v>854</v>
      </c>
      <c r="G104" s="3" t="s">
        <v>841</v>
      </c>
      <c r="H104" s="101" t="s">
        <v>873</v>
      </c>
      <c r="I104" s="101" t="s">
        <v>848</v>
      </c>
      <c r="J104" s="101" t="s">
        <v>868</v>
      </c>
      <c r="K104" s="101" t="s">
        <v>866</v>
      </c>
    </row>
    <row r="105" spans="3:11" ht="40.5">
      <c r="C105" s="158" t="s">
        <v>1016</v>
      </c>
      <c r="D105" s="279"/>
      <c r="E105" s="144" t="s">
        <v>826</v>
      </c>
      <c r="F105" s="148" t="s">
        <v>855</v>
      </c>
      <c r="G105" s="3" t="s">
        <v>842</v>
      </c>
      <c r="H105" s="101" t="s">
        <v>863</v>
      </c>
      <c r="I105" s="101"/>
      <c r="J105" s="101"/>
      <c r="K105" s="101"/>
    </row>
    <row r="106" spans="3:11" ht="27">
      <c r="C106" s="158" t="s">
        <v>1056</v>
      </c>
      <c r="D106" s="279"/>
      <c r="E106" s="147" t="s">
        <v>847</v>
      </c>
      <c r="F106" s="149" t="s">
        <v>856</v>
      </c>
      <c r="G106" s="3" t="s">
        <v>841</v>
      </c>
      <c r="H106" s="101" t="s">
        <v>873</v>
      </c>
      <c r="I106" s="101" t="s">
        <v>848</v>
      </c>
      <c r="J106" s="101" t="s">
        <v>868</v>
      </c>
      <c r="K106" s="101" t="s">
        <v>867</v>
      </c>
    </row>
    <row r="107" spans="3:11">
      <c r="D107" s="98"/>
      <c r="E107" s="143"/>
      <c r="F107" s="97"/>
      <c r="G107" s="97"/>
      <c r="H107" s="97"/>
      <c r="I107" s="97"/>
      <c r="J107" s="97"/>
      <c r="K107" s="97"/>
    </row>
    <row r="108" spans="3:11" ht="27">
      <c r="C108" s="30" t="s">
        <v>1034</v>
      </c>
      <c r="D108" s="123" t="s">
        <v>837</v>
      </c>
      <c r="E108" s="1" t="s">
        <v>846</v>
      </c>
      <c r="F108" s="3" t="s">
        <v>857</v>
      </c>
      <c r="G108" s="3" t="s">
        <v>845</v>
      </c>
      <c r="H108" s="101" t="s">
        <v>873</v>
      </c>
      <c r="I108" s="101" t="s">
        <v>858</v>
      </c>
      <c r="J108" s="101" t="s">
        <v>868</v>
      </c>
      <c r="K108" s="101"/>
    </row>
    <row r="109" spans="3:11">
      <c r="D109" s="98"/>
      <c r="E109" s="143"/>
      <c r="F109" s="97"/>
      <c r="G109" s="97"/>
      <c r="H109" s="97"/>
      <c r="I109" s="97"/>
      <c r="J109" s="97"/>
      <c r="K109" s="97"/>
    </row>
    <row r="110" spans="3:11" ht="27">
      <c r="C110" s="30" t="s">
        <v>1035</v>
      </c>
      <c r="D110" s="314" t="s">
        <v>1158</v>
      </c>
      <c r="E110" s="144" t="s">
        <v>1285</v>
      </c>
      <c r="F110" s="148" t="s">
        <v>1159</v>
      </c>
      <c r="G110" s="3" t="s">
        <v>1160</v>
      </c>
      <c r="H110" s="101" t="s">
        <v>863</v>
      </c>
      <c r="I110" s="101"/>
      <c r="J110" s="101"/>
      <c r="K110" s="101"/>
    </row>
    <row r="111" spans="3:11" ht="27">
      <c r="C111" s="157" t="s">
        <v>1035</v>
      </c>
      <c r="D111" s="315"/>
      <c r="E111" s="144" t="s">
        <v>1287</v>
      </c>
      <c r="F111" s="148" t="s">
        <v>1161</v>
      </c>
      <c r="G111" s="3" t="s">
        <v>1162</v>
      </c>
      <c r="H111" s="101" t="s">
        <v>863</v>
      </c>
      <c r="I111" s="101"/>
      <c r="J111" s="101"/>
      <c r="K111" s="101"/>
    </row>
    <row r="112" spans="3:11" ht="27">
      <c r="C112" s="158" t="s">
        <v>1035</v>
      </c>
      <c r="D112" s="315"/>
      <c r="E112" s="144" t="s">
        <v>1289</v>
      </c>
      <c r="F112" s="148" t="s">
        <v>1155</v>
      </c>
      <c r="G112" s="3" t="s">
        <v>1156</v>
      </c>
      <c r="H112" s="101" t="s">
        <v>863</v>
      </c>
      <c r="I112" s="101"/>
      <c r="J112" s="101"/>
      <c r="K112" s="101"/>
    </row>
    <row r="113" spans="1:14" ht="27">
      <c r="C113" s="158" t="s">
        <v>1035</v>
      </c>
      <c r="D113" s="316"/>
      <c r="E113" s="144" t="s">
        <v>1154</v>
      </c>
      <c r="F113" s="148" t="s">
        <v>1157</v>
      </c>
      <c r="G113" s="3" t="s">
        <v>840</v>
      </c>
      <c r="H113" s="101"/>
      <c r="I113" s="101"/>
      <c r="J113" s="101"/>
      <c r="K113" s="101"/>
    </row>
    <row r="115" spans="1:14">
      <c r="G115" s="82" t="s">
        <v>1359</v>
      </c>
    </row>
    <row r="116" spans="1:14" ht="27">
      <c r="C116"/>
      <c r="G116" s="30" t="s">
        <v>1057</v>
      </c>
      <c r="H116" s="23" t="s">
        <v>871</v>
      </c>
      <c r="I116" s="23" t="s">
        <v>874</v>
      </c>
      <c r="J116" s="23" t="s">
        <v>875</v>
      </c>
      <c r="K116" s="6" t="s">
        <v>876</v>
      </c>
      <c r="L116" s="6" t="s">
        <v>877</v>
      </c>
      <c r="M116" s="23" t="s">
        <v>878</v>
      </c>
    </row>
    <row r="117" spans="1:14">
      <c r="F117" s="29" t="s">
        <v>1020</v>
      </c>
      <c r="G117" s="156" t="s">
        <v>824</v>
      </c>
      <c r="H117" s="57">
        <f>COUNTIF(H100:H102, "経路あり")</f>
        <v>3</v>
      </c>
      <c r="I117" s="57">
        <f>COUNTIFS($C$100:$C$113, $F117, $J$100:$J$113, "全経路")</f>
        <v>1</v>
      </c>
      <c r="J117" s="57">
        <f>COUNTIFS($C$100:$C$113, $F117, $J$100:$J$113, "一部経路")</f>
        <v>0</v>
      </c>
      <c r="K117" s="57">
        <f>H117-(I117+J117)</f>
        <v>2</v>
      </c>
      <c r="L117" s="230">
        <f>I117/H117</f>
        <v>0.33333333333333331</v>
      </c>
      <c r="M117" s="230">
        <f>(I117+J117)/H117</f>
        <v>0.33333333333333331</v>
      </c>
    </row>
    <row r="118" spans="1:14">
      <c r="F118" s="29" t="s">
        <v>1058</v>
      </c>
      <c r="G118" s="156" t="s">
        <v>825</v>
      </c>
      <c r="H118" s="57">
        <f>COUNTIF(H104:H106, "経路あり")</f>
        <v>2</v>
      </c>
      <c r="I118" s="57">
        <f t="shared" ref="I118:I120" si="0">COUNTIFS($C$100:$C$113, $F118, $J$100:$J$113, "全経路")</f>
        <v>2</v>
      </c>
      <c r="J118" s="57">
        <f t="shared" ref="J118:J120" si="1">COUNTIFS($C$100:$C$113, $F118, $J$100:$J$113, "一部経路")</f>
        <v>0</v>
      </c>
      <c r="K118" s="57">
        <f t="shared" ref="K118:K120" si="2">H118-(I118+J118)</f>
        <v>0</v>
      </c>
      <c r="L118" s="230">
        <f t="shared" ref="L118:L120" si="3">I118/H118</f>
        <v>1</v>
      </c>
      <c r="M118" s="230">
        <f t="shared" ref="M118:M120" si="4">(I118+J118)/H118</f>
        <v>1</v>
      </c>
    </row>
    <row r="119" spans="1:14" ht="27">
      <c r="F119" s="29" t="s">
        <v>1024</v>
      </c>
      <c r="G119" s="133" t="s">
        <v>837</v>
      </c>
      <c r="H119" s="57">
        <f>COUNTIF(H108, "経路あり")</f>
        <v>1</v>
      </c>
      <c r="I119" s="57">
        <f t="shared" si="0"/>
        <v>1</v>
      </c>
      <c r="J119" s="57">
        <f t="shared" si="1"/>
        <v>0</v>
      </c>
      <c r="K119" s="57">
        <f t="shared" si="2"/>
        <v>0</v>
      </c>
      <c r="L119" s="230">
        <f t="shared" si="3"/>
        <v>1</v>
      </c>
      <c r="M119" s="230">
        <f t="shared" si="4"/>
        <v>1</v>
      </c>
    </row>
    <row r="120" spans="1:14" ht="40.5">
      <c r="F120" s="29" t="s">
        <v>1039</v>
      </c>
      <c r="G120" s="23" t="s">
        <v>1158</v>
      </c>
      <c r="H120" s="57">
        <f>COUNTIF(H110:H113, "経路あり")</f>
        <v>0</v>
      </c>
      <c r="I120" s="57">
        <f t="shared" si="0"/>
        <v>0</v>
      </c>
      <c r="J120" s="57">
        <f t="shared" si="1"/>
        <v>0</v>
      </c>
      <c r="K120" s="57">
        <f t="shared" si="2"/>
        <v>0</v>
      </c>
      <c r="L120" s="230" t="e">
        <f t="shared" si="3"/>
        <v>#DIV/0!</v>
      </c>
      <c r="M120" s="230" t="e">
        <f t="shared" si="4"/>
        <v>#DIV/0!</v>
      </c>
    </row>
    <row r="122" spans="1:14">
      <c r="G122" s="23" t="s">
        <v>879</v>
      </c>
      <c r="H122" s="57">
        <f>SUM(H117:H120)</f>
        <v>6</v>
      </c>
      <c r="I122" s="57">
        <f t="shared" ref="I122:K122" si="5">SUM(I117:I120)</f>
        <v>4</v>
      </c>
      <c r="J122" s="57">
        <f t="shared" si="5"/>
        <v>0</v>
      </c>
      <c r="K122" s="57">
        <f t="shared" si="5"/>
        <v>2</v>
      </c>
      <c r="L122" s="230">
        <f t="shared" ref="L122" si="6">I122/H122</f>
        <v>0.66666666666666663</v>
      </c>
      <c r="M122" s="230">
        <f t="shared" ref="M122" si="7">(I122+J122)/H122</f>
        <v>0.66666666666666663</v>
      </c>
    </row>
    <row r="124" spans="1:14" ht="13.5" customHeight="1">
      <c r="A124" s="18"/>
      <c r="B124" s="235"/>
      <c r="C124" s="235"/>
      <c r="D124" s="18"/>
      <c r="E124" s="18"/>
      <c r="F124" s="18"/>
      <c r="G124" s="18"/>
      <c r="H124" s="18"/>
      <c r="I124" s="18"/>
      <c r="J124" s="18"/>
      <c r="K124" s="18"/>
      <c r="L124" s="18"/>
      <c r="M124" s="18"/>
      <c r="N124" s="18"/>
    </row>
    <row r="125" spans="1:14">
      <c r="A125" s="18"/>
      <c r="B125" s="235"/>
      <c r="C125" s="235"/>
      <c r="D125" s="18"/>
      <c r="E125" s="18"/>
      <c r="F125" s="18"/>
      <c r="G125" s="18"/>
      <c r="H125" s="18"/>
      <c r="I125" s="18"/>
      <c r="J125" s="18"/>
      <c r="K125" s="18"/>
      <c r="L125" s="18"/>
      <c r="M125" s="18"/>
      <c r="N125" s="18"/>
    </row>
    <row r="126" spans="1:14">
      <c r="A126" s="18"/>
      <c r="B126" s="235"/>
      <c r="C126" s="235"/>
      <c r="D126" s="18"/>
      <c r="E126" s="18"/>
      <c r="F126" s="18"/>
      <c r="G126" s="18"/>
      <c r="H126" s="18"/>
      <c r="I126" s="18"/>
      <c r="J126" s="18"/>
      <c r="K126" s="18"/>
      <c r="L126" s="18"/>
      <c r="M126" s="18"/>
      <c r="N126" s="18"/>
    </row>
  </sheetData>
  <mergeCells count="7">
    <mergeCell ref="C65:C66"/>
    <mergeCell ref="C67:C68"/>
    <mergeCell ref="D110:D113"/>
    <mergeCell ref="E63:F63"/>
    <mergeCell ref="G63:H63"/>
    <mergeCell ref="D100:D102"/>
    <mergeCell ref="D104:D106"/>
  </mergeCells>
  <phoneticPr fontId="2"/>
  <pageMargins left="0.25" right="0.25" top="0.75" bottom="0.75" header="0.3" footer="0.3"/>
  <pageSetup paperSize="8" scale="48"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workbookViewId="0">
      <pane xSplit="2" ySplit="4" topLeftCell="O5" activePane="bottomRight" state="frozen"/>
      <selection activeCell="K41" sqref="K41"/>
      <selection pane="topRight" activeCell="K41" sqref="K41"/>
      <selection pane="bottomLeft" activeCell="K41" sqref="K41"/>
      <selection pane="bottomRight" activeCell="K41" sqref="K41"/>
    </sheetView>
  </sheetViews>
  <sheetFormatPr defaultRowHeight="13.5"/>
  <cols>
    <col min="1" max="1" width="14.75" style="9" customWidth="1"/>
    <col min="2" max="2" width="20" customWidth="1"/>
    <col min="3" max="3" width="32.5" customWidth="1"/>
    <col min="4" max="6" width="22.875" customWidth="1"/>
    <col min="7" max="7" width="35.625" customWidth="1"/>
    <col min="8" max="8" width="25.25" customWidth="1"/>
    <col min="9" max="9" width="26.125" customWidth="1"/>
    <col min="10" max="10" width="37" customWidth="1"/>
    <col min="11" max="11" width="19.25" customWidth="1"/>
    <col min="12" max="12" width="21.125" customWidth="1"/>
    <col min="13" max="13" width="19.25" customWidth="1"/>
    <col min="14" max="16" width="30.625" customWidth="1"/>
    <col min="17" max="17" width="23.625" customWidth="1"/>
    <col min="18" max="18" width="27.25" customWidth="1"/>
    <col min="19" max="19" width="5.875" customWidth="1"/>
    <col min="20" max="20" width="35.375" customWidth="1"/>
    <col min="21" max="21" width="29.125" customWidth="1"/>
    <col min="22" max="22" width="8.875" customWidth="1"/>
    <col min="23" max="24" width="10.75" customWidth="1"/>
    <col min="25" max="26" width="8.5" customWidth="1"/>
  </cols>
  <sheetData>
    <row r="1" spans="1:21" s="19" customFormat="1" ht="48">
      <c r="A1" s="213"/>
      <c r="C1" s="309" t="s">
        <v>1251</v>
      </c>
      <c r="D1" s="250"/>
      <c r="E1" s="250"/>
      <c r="F1" s="250"/>
      <c r="G1" s="251"/>
      <c r="H1" s="264" t="s">
        <v>1252</v>
      </c>
      <c r="I1" s="264"/>
      <c r="J1" s="264"/>
      <c r="K1" s="309" t="s">
        <v>1253</v>
      </c>
      <c r="L1" s="250"/>
      <c r="M1" s="250"/>
      <c r="N1" s="250"/>
      <c r="O1" s="250"/>
      <c r="P1" s="250"/>
      <c r="Q1" s="215" t="s">
        <v>1254</v>
      </c>
      <c r="R1" s="215" t="s">
        <v>1255</v>
      </c>
      <c r="S1" s="214"/>
      <c r="T1" s="319" t="s">
        <v>1256</v>
      </c>
      <c r="U1" s="319"/>
    </row>
    <row r="2" spans="1:21">
      <c r="A2" s="8"/>
      <c r="C2" s="165" t="s">
        <v>116</v>
      </c>
      <c r="D2" s="323" t="s">
        <v>117</v>
      </c>
      <c r="E2" s="323"/>
      <c r="F2" s="321" t="s">
        <v>38</v>
      </c>
      <c r="G2" s="322"/>
      <c r="H2" s="256" t="s">
        <v>116</v>
      </c>
      <c r="I2" s="258"/>
      <c r="J2" s="169" t="s">
        <v>38</v>
      </c>
      <c r="K2" s="166" t="s">
        <v>116</v>
      </c>
      <c r="L2" s="320" t="s">
        <v>117</v>
      </c>
      <c r="M2" s="321"/>
      <c r="N2" s="321"/>
      <c r="O2" s="321"/>
      <c r="P2" s="322"/>
      <c r="Q2" s="178" t="s">
        <v>116</v>
      </c>
      <c r="R2" s="33"/>
      <c r="S2" s="56"/>
      <c r="T2" s="187" t="s">
        <v>116</v>
      </c>
      <c r="U2" s="194" t="s">
        <v>38</v>
      </c>
    </row>
    <row r="3" spans="1:21" ht="27">
      <c r="A3"/>
      <c r="C3" s="191"/>
      <c r="D3" s="209"/>
      <c r="E3" s="209"/>
      <c r="F3" s="206" t="s">
        <v>1318</v>
      </c>
      <c r="G3" s="210"/>
      <c r="H3" s="211"/>
      <c r="I3" s="211"/>
      <c r="J3" s="211"/>
      <c r="K3" s="211"/>
      <c r="L3" s="210"/>
      <c r="M3" s="210"/>
      <c r="N3" s="99" t="s">
        <v>1360</v>
      </c>
      <c r="O3" s="99" t="s">
        <v>901</v>
      </c>
      <c r="P3" s="99" t="s">
        <v>902</v>
      </c>
      <c r="Q3" s="191"/>
      <c r="R3" s="212" t="s">
        <v>1226</v>
      </c>
      <c r="S3" s="56"/>
      <c r="T3" s="242" t="s">
        <v>1417</v>
      </c>
      <c r="U3" s="100" t="s">
        <v>1317</v>
      </c>
    </row>
    <row r="4" spans="1:21" ht="81">
      <c r="A4" s="13" t="s">
        <v>566</v>
      </c>
      <c r="B4" s="189" t="s">
        <v>567</v>
      </c>
      <c r="C4" s="50" t="s">
        <v>1010</v>
      </c>
      <c r="D4" s="206" t="s">
        <v>568</v>
      </c>
      <c r="E4" s="206" t="s">
        <v>569</v>
      </c>
      <c r="F4" s="207" t="s">
        <v>1001</v>
      </c>
      <c r="G4" s="208" t="s">
        <v>570</v>
      </c>
      <c r="H4" s="50" t="s">
        <v>1000</v>
      </c>
      <c r="I4" s="50" t="s">
        <v>1012</v>
      </c>
      <c r="J4" s="208" t="s">
        <v>571</v>
      </c>
      <c r="K4" s="50" t="s">
        <v>572</v>
      </c>
      <c r="L4" s="50" t="s">
        <v>999</v>
      </c>
      <c r="M4" s="50" t="s">
        <v>996</v>
      </c>
      <c r="N4" s="189" t="s">
        <v>898</v>
      </c>
      <c r="O4" s="189" t="s">
        <v>899</v>
      </c>
      <c r="P4" s="189" t="s">
        <v>900</v>
      </c>
      <c r="Q4" s="50" t="s">
        <v>1179</v>
      </c>
      <c r="R4" s="35" t="s">
        <v>1180</v>
      </c>
      <c r="S4" s="56"/>
      <c r="T4" s="193" t="s">
        <v>1315</v>
      </c>
      <c r="U4" s="193" t="s">
        <v>1316</v>
      </c>
    </row>
    <row r="5" spans="1:21" ht="27">
      <c r="A5" s="53" t="s">
        <v>573</v>
      </c>
      <c r="B5" s="115" t="s">
        <v>514</v>
      </c>
      <c r="C5" s="116" t="s">
        <v>574</v>
      </c>
      <c r="D5" s="116"/>
      <c r="E5" s="116"/>
      <c r="F5" s="172"/>
      <c r="G5" s="116" t="s">
        <v>1002</v>
      </c>
      <c r="H5" s="116" t="s">
        <v>575</v>
      </c>
      <c r="I5" s="116"/>
      <c r="J5" s="116" t="s">
        <v>1013</v>
      </c>
      <c r="K5" s="115" t="s">
        <v>576</v>
      </c>
      <c r="L5" s="115" t="s">
        <v>562</v>
      </c>
      <c r="M5" s="115" t="s">
        <v>125</v>
      </c>
      <c r="N5" s="115" t="s">
        <v>1361</v>
      </c>
      <c r="O5" s="115"/>
      <c r="P5" s="115"/>
      <c r="Q5" s="115" t="s">
        <v>1257</v>
      </c>
      <c r="R5" s="170"/>
      <c r="S5" s="56"/>
      <c r="T5" s="99" t="s">
        <v>427</v>
      </c>
      <c r="U5" s="99"/>
    </row>
    <row r="6" spans="1:21" ht="27">
      <c r="A6" s="53" t="s">
        <v>577</v>
      </c>
      <c r="B6" s="99" t="s">
        <v>578</v>
      </c>
      <c r="C6" s="101" t="s">
        <v>579</v>
      </c>
      <c r="D6" s="101"/>
      <c r="E6" s="101"/>
      <c r="F6" s="173"/>
      <c r="G6" s="101" t="s">
        <v>1003</v>
      </c>
      <c r="H6" s="101" t="s">
        <v>580</v>
      </c>
      <c r="I6" s="101"/>
      <c r="J6" s="99" t="s">
        <v>581</v>
      </c>
      <c r="K6" s="99" t="s">
        <v>254</v>
      </c>
      <c r="L6" s="99" t="s">
        <v>562</v>
      </c>
      <c r="M6" s="99" t="s">
        <v>254</v>
      </c>
      <c r="N6" s="115" t="s">
        <v>1361</v>
      </c>
      <c r="O6" s="99"/>
      <c r="P6" s="99"/>
      <c r="Q6" s="115" t="s">
        <v>1257</v>
      </c>
      <c r="R6" s="73"/>
      <c r="S6" s="56"/>
      <c r="T6" s="99" t="s">
        <v>427</v>
      </c>
      <c r="U6" s="99"/>
    </row>
    <row r="7" spans="1:21" ht="27">
      <c r="A7" s="53" t="s">
        <v>584</v>
      </c>
      <c r="B7" s="171" t="s">
        <v>585</v>
      </c>
      <c r="C7" s="101" t="s">
        <v>583</v>
      </c>
      <c r="D7" s="101"/>
      <c r="E7" s="101" t="s">
        <v>583</v>
      </c>
      <c r="F7" s="173"/>
      <c r="G7" s="101" t="s">
        <v>586</v>
      </c>
      <c r="H7" s="101" t="s">
        <v>587</v>
      </c>
      <c r="I7" s="142"/>
      <c r="J7" s="99" t="s">
        <v>581</v>
      </c>
      <c r="K7" s="99" t="s">
        <v>582</v>
      </c>
      <c r="L7" s="99" t="s">
        <v>562</v>
      </c>
      <c r="M7" s="99" t="s">
        <v>576</v>
      </c>
      <c r="N7" s="115" t="s">
        <v>1361</v>
      </c>
      <c r="O7" s="171"/>
      <c r="P7" s="171"/>
      <c r="Q7" s="115" t="s">
        <v>1257</v>
      </c>
      <c r="R7" s="124"/>
      <c r="S7" s="56"/>
      <c r="T7" s="99" t="s">
        <v>427</v>
      </c>
      <c r="U7" s="99"/>
    </row>
    <row r="8" spans="1:21">
      <c r="A8" s="53" t="s">
        <v>588</v>
      </c>
      <c r="B8" s="99" t="s">
        <v>589</v>
      </c>
      <c r="C8" s="99" t="s">
        <v>580</v>
      </c>
      <c r="D8" s="99"/>
      <c r="E8" s="99"/>
      <c r="F8" s="174" t="s">
        <v>562</v>
      </c>
      <c r="G8" s="99" t="s">
        <v>590</v>
      </c>
      <c r="H8" s="101" t="s">
        <v>254</v>
      </c>
      <c r="I8" s="101" t="s">
        <v>562</v>
      </c>
      <c r="J8" s="99" t="s">
        <v>591</v>
      </c>
      <c r="K8" s="99" t="s">
        <v>582</v>
      </c>
      <c r="L8" s="99" t="s">
        <v>582</v>
      </c>
      <c r="M8" s="99" t="s">
        <v>562</v>
      </c>
      <c r="N8" s="115" t="s">
        <v>1361</v>
      </c>
      <c r="O8" s="99"/>
      <c r="P8" s="99"/>
      <c r="Q8" s="115" t="s">
        <v>1257</v>
      </c>
      <c r="R8" s="73"/>
      <c r="S8" s="56"/>
      <c r="T8" s="99" t="s">
        <v>1238</v>
      </c>
      <c r="U8" s="99"/>
    </row>
    <row r="9" spans="1:21">
      <c r="A9" s="205" t="s">
        <v>592</v>
      </c>
      <c r="B9" s="171" t="s">
        <v>593</v>
      </c>
      <c r="C9" s="142" t="s">
        <v>582</v>
      </c>
      <c r="D9" s="142" t="s">
        <v>562</v>
      </c>
      <c r="E9" s="142"/>
      <c r="F9" s="175"/>
      <c r="G9" s="142" t="s">
        <v>1004</v>
      </c>
      <c r="H9" s="142" t="s">
        <v>594</v>
      </c>
      <c r="I9" s="142"/>
      <c r="J9" s="99" t="s">
        <v>595</v>
      </c>
      <c r="K9" s="99" t="s">
        <v>582</v>
      </c>
      <c r="L9" s="99" t="s">
        <v>562</v>
      </c>
      <c r="M9" s="99" t="s">
        <v>582</v>
      </c>
      <c r="N9" s="115" t="s">
        <v>1361</v>
      </c>
      <c r="O9" s="171"/>
      <c r="P9" s="171"/>
      <c r="Q9" s="115" t="s">
        <v>1257</v>
      </c>
      <c r="R9" s="124"/>
      <c r="S9" s="56"/>
      <c r="T9" s="99" t="s">
        <v>1238</v>
      </c>
      <c r="U9" s="99"/>
    </row>
    <row r="10" spans="1:21" ht="27">
      <c r="A10" s="205" t="s">
        <v>597</v>
      </c>
      <c r="B10" s="171" t="s">
        <v>598</v>
      </c>
      <c r="C10" s="142" t="s">
        <v>579</v>
      </c>
      <c r="D10" s="142"/>
      <c r="E10" s="142"/>
      <c r="F10" s="175"/>
      <c r="G10" s="142" t="s">
        <v>1005</v>
      </c>
      <c r="H10" s="101" t="s">
        <v>583</v>
      </c>
      <c r="I10" s="101" t="s">
        <v>599</v>
      </c>
      <c r="J10" s="101" t="s">
        <v>600</v>
      </c>
      <c r="K10" s="99" t="s">
        <v>254</v>
      </c>
      <c r="L10" s="99" t="s">
        <v>562</v>
      </c>
      <c r="M10" s="171" t="s">
        <v>601</v>
      </c>
      <c r="N10" s="115" t="s">
        <v>1361</v>
      </c>
      <c r="O10" s="171"/>
      <c r="P10" s="171"/>
      <c r="Q10" s="115" t="s">
        <v>1257</v>
      </c>
      <c r="R10" s="124"/>
      <c r="S10" s="56"/>
      <c r="T10" s="99" t="s">
        <v>1238</v>
      </c>
      <c r="U10" s="99"/>
    </row>
    <row r="11" spans="1:21" ht="67.5">
      <c r="A11" s="205" t="s">
        <v>602</v>
      </c>
      <c r="B11" s="171" t="s">
        <v>603</v>
      </c>
      <c r="C11" s="142" t="s">
        <v>601</v>
      </c>
      <c r="D11" s="142"/>
      <c r="E11" s="142"/>
      <c r="F11" s="175" t="s">
        <v>562</v>
      </c>
      <c r="G11" s="142" t="s">
        <v>1006</v>
      </c>
      <c r="H11" s="142" t="s">
        <v>599</v>
      </c>
      <c r="I11" s="142" t="s">
        <v>583</v>
      </c>
      <c r="J11" s="101" t="s">
        <v>604</v>
      </c>
      <c r="K11" s="99" t="s">
        <v>605</v>
      </c>
      <c r="L11" s="99" t="s">
        <v>254</v>
      </c>
      <c r="M11" s="171" t="s">
        <v>606</v>
      </c>
      <c r="N11" s="115" t="s">
        <v>1361</v>
      </c>
      <c r="O11" s="171"/>
      <c r="P11" s="171"/>
      <c r="Q11" s="115" t="s">
        <v>1257</v>
      </c>
      <c r="R11" s="124"/>
      <c r="S11" s="56"/>
      <c r="T11" s="99" t="s">
        <v>1238</v>
      </c>
      <c r="U11" s="99"/>
    </row>
    <row r="12" spans="1:21" ht="27">
      <c r="A12" s="205" t="s">
        <v>607</v>
      </c>
      <c r="B12" s="171" t="s">
        <v>608</v>
      </c>
      <c r="C12" s="142" t="s">
        <v>254</v>
      </c>
      <c r="D12" s="142" t="s">
        <v>583</v>
      </c>
      <c r="E12" s="142"/>
      <c r="F12" s="175" t="s">
        <v>605</v>
      </c>
      <c r="G12" s="142" t="s">
        <v>1011</v>
      </c>
      <c r="H12" s="142" t="s">
        <v>125</v>
      </c>
      <c r="I12" s="101" t="s">
        <v>596</v>
      </c>
      <c r="J12" s="99" t="s">
        <v>581</v>
      </c>
      <c r="K12" s="99" t="s">
        <v>254</v>
      </c>
      <c r="L12" s="99" t="s">
        <v>583</v>
      </c>
      <c r="M12" s="171" t="s">
        <v>609</v>
      </c>
      <c r="N12" s="115" t="s">
        <v>1361</v>
      </c>
      <c r="O12" s="171"/>
      <c r="P12" s="171"/>
      <c r="Q12" s="115" t="s">
        <v>1257</v>
      </c>
      <c r="R12" s="124"/>
      <c r="S12" s="56"/>
      <c r="T12" s="99" t="s">
        <v>1238</v>
      </c>
      <c r="U12" s="99"/>
    </row>
    <row r="13" spans="1:21">
      <c r="A13" s="205" t="s">
        <v>610</v>
      </c>
      <c r="B13" s="171" t="s">
        <v>611</v>
      </c>
      <c r="C13" s="171" t="s">
        <v>1009</v>
      </c>
      <c r="D13" s="171"/>
      <c r="E13" s="171"/>
      <c r="F13" s="176"/>
      <c r="G13" s="171" t="s">
        <v>1007</v>
      </c>
      <c r="H13" s="101" t="s">
        <v>203</v>
      </c>
      <c r="I13" s="142"/>
      <c r="J13" s="99"/>
      <c r="K13" s="99" t="s">
        <v>583</v>
      </c>
      <c r="L13" s="99" t="s">
        <v>583</v>
      </c>
      <c r="M13" s="171" t="s">
        <v>609</v>
      </c>
      <c r="N13" s="115" t="s">
        <v>1361</v>
      </c>
      <c r="O13" s="171"/>
      <c r="P13" s="171"/>
      <c r="Q13" s="115" t="s">
        <v>1257</v>
      </c>
      <c r="R13" s="124"/>
      <c r="S13" s="56"/>
      <c r="T13" s="99" t="s">
        <v>1238</v>
      </c>
      <c r="U13" s="99"/>
    </row>
    <row r="14" spans="1:21">
      <c r="A14" s="205" t="s">
        <v>612</v>
      </c>
      <c r="B14" s="171" t="s">
        <v>613</v>
      </c>
      <c r="C14" s="171" t="s">
        <v>296</v>
      </c>
      <c r="D14" s="171"/>
      <c r="E14" s="171"/>
      <c r="F14" s="176"/>
      <c r="G14" s="171"/>
      <c r="H14" s="142" t="s">
        <v>296</v>
      </c>
      <c r="I14" s="142"/>
      <c r="J14" s="99"/>
      <c r="K14" s="99" t="s">
        <v>596</v>
      </c>
      <c r="L14" s="99" t="s">
        <v>596</v>
      </c>
      <c r="M14" s="171" t="s">
        <v>296</v>
      </c>
      <c r="N14" s="115" t="s">
        <v>1361</v>
      </c>
      <c r="O14" s="171"/>
      <c r="P14" s="171"/>
      <c r="Q14" s="115" t="s">
        <v>1257</v>
      </c>
      <c r="R14" s="124"/>
      <c r="S14" s="56"/>
      <c r="T14" s="99" t="s">
        <v>427</v>
      </c>
      <c r="U14" s="99"/>
    </row>
    <row r="15" spans="1:21" ht="27">
      <c r="A15" s="205" t="s">
        <v>614</v>
      </c>
      <c r="B15" s="171" t="s">
        <v>615</v>
      </c>
      <c r="C15" s="101" t="s">
        <v>609</v>
      </c>
      <c r="D15" s="142"/>
      <c r="E15" s="142"/>
      <c r="F15" s="175" t="s">
        <v>583</v>
      </c>
      <c r="G15" s="142" t="s">
        <v>616</v>
      </c>
      <c r="H15" s="142" t="s">
        <v>583</v>
      </c>
      <c r="I15" s="142" t="s">
        <v>583</v>
      </c>
      <c r="J15" s="99" t="s">
        <v>617</v>
      </c>
      <c r="K15" s="99" t="s">
        <v>596</v>
      </c>
      <c r="L15" s="99" t="s">
        <v>583</v>
      </c>
      <c r="M15" s="171" t="s">
        <v>609</v>
      </c>
      <c r="N15" s="115" t="s">
        <v>1362</v>
      </c>
      <c r="O15" s="171"/>
      <c r="P15" s="171"/>
      <c r="Q15" s="115" t="s">
        <v>1257</v>
      </c>
      <c r="R15" s="124"/>
      <c r="S15" s="56"/>
      <c r="T15" s="99" t="s">
        <v>427</v>
      </c>
      <c r="U15" s="99"/>
    </row>
    <row r="16" spans="1:21" ht="40.5">
      <c r="A16" s="205" t="s">
        <v>618</v>
      </c>
      <c r="B16" s="171" t="s">
        <v>619</v>
      </c>
      <c r="C16" s="101" t="s">
        <v>609</v>
      </c>
      <c r="D16" s="142"/>
      <c r="E16" s="142"/>
      <c r="F16" s="175" t="s">
        <v>583</v>
      </c>
      <c r="G16" s="142" t="s">
        <v>616</v>
      </c>
      <c r="H16" s="142" t="s">
        <v>583</v>
      </c>
      <c r="I16" s="142" t="s">
        <v>609</v>
      </c>
      <c r="J16" s="101" t="s">
        <v>620</v>
      </c>
      <c r="K16" s="99" t="s">
        <v>596</v>
      </c>
      <c r="L16" s="99" t="s">
        <v>596</v>
      </c>
      <c r="M16" s="171" t="s">
        <v>609</v>
      </c>
      <c r="N16" s="115" t="s">
        <v>1361</v>
      </c>
      <c r="O16" s="171"/>
      <c r="P16" s="171"/>
      <c r="Q16" s="115" t="s">
        <v>1257</v>
      </c>
      <c r="R16" s="124"/>
      <c r="S16" s="56"/>
      <c r="T16" s="99" t="s">
        <v>427</v>
      </c>
      <c r="U16" s="99"/>
    </row>
    <row r="17" spans="1:21">
      <c r="A17" s="205" t="s">
        <v>621</v>
      </c>
      <c r="B17" s="171" t="s">
        <v>622</v>
      </c>
      <c r="C17" s="142" t="s">
        <v>579</v>
      </c>
      <c r="D17" s="142"/>
      <c r="E17" s="142"/>
      <c r="F17" s="175"/>
      <c r="G17" s="142" t="s">
        <v>623</v>
      </c>
      <c r="H17" s="142" t="s">
        <v>609</v>
      </c>
      <c r="I17" s="142"/>
      <c r="J17" s="99"/>
      <c r="K17" s="99"/>
      <c r="L17" s="142"/>
      <c r="M17" s="142"/>
      <c r="N17" s="115" t="s">
        <v>1363</v>
      </c>
      <c r="O17" s="142"/>
      <c r="P17" s="171"/>
      <c r="Q17" s="171"/>
      <c r="R17" s="124"/>
      <c r="S17" s="56"/>
      <c r="T17" s="99"/>
      <c r="U17" s="99"/>
    </row>
    <row r="18" spans="1:21">
      <c r="A18" s="205" t="s">
        <v>624</v>
      </c>
      <c r="B18" s="171"/>
      <c r="C18" s="171"/>
      <c r="D18" s="171"/>
      <c r="E18" s="171"/>
      <c r="F18" s="176"/>
      <c r="G18" s="171"/>
      <c r="H18" s="142"/>
      <c r="I18" s="142"/>
      <c r="J18" s="99"/>
      <c r="K18" s="99"/>
      <c r="L18" s="171"/>
      <c r="M18" s="171"/>
      <c r="N18" s="171"/>
      <c r="O18" s="171"/>
      <c r="P18" s="171"/>
      <c r="Q18" s="171"/>
      <c r="R18" s="124"/>
      <c r="S18" s="56"/>
      <c r="T18" s="99"/>
      <c r="U18" s="99"/>
    </row>
    <row r="19" spans="1:21">
      <c r="A19" s="205" t="s">
        <v>625</v>
      </c>
      <c r="B19" s="171"/>
      <c r="C19" s="171"/>
      <c r="D19" s="171"/>
      <c r="E19" s="171"/>
      <c r="F19" s="176"/>
      <c r="G19" s="171"/>
      <c r="H19" s="142"/>
      <c r="I19" s="142"/>
      <c r="J19" s="99"/>
      <c r="K19" s="99"/>
      <c r="L19" s="171"/>
      <c r="M19" s="171"/>
      <c r="N19" s="171"/>
      <c r="O19" s="171"/>
      <c r="P19" s="171"/>
      <c r="Q19" s="171"/>
      <c r="R19" s="124"/>
      <c r="S19" s="56"/>
      <c r="T19" s="99"/>
      <c r="U19" s="99"/>
    </row>
    <row r="20" spans="1:21">
      <c r="A20" s="33" t="s">
        <v>626</v>
      </c>
      <c r="B20" s="99"/>
      <c r="C20" s="99"/>
      <c r="D20" s="99"/>
      <c r="E20" s="99"/>
      <c r="F20" s="174"/>
      <c r="G20" s="99"/>
      <c r="H20" s="101"/>
      <c r="I20" s="101"/>
      <c r="J20" s="99"/>
      <c r="K20" s="99"/>
      <c r="L20" s="99"/>
      <c r="M20" s="99"/>
      <c r="N20" s="99"/>
      <c r="O20" s="99"/>
      <c r="P20" s="99"/>
      <c r="Q20" s="99"/>
      <c r="R20" s="73"/>
      <c r="S20" s="56"/>
      <c r="T20" s="99"/>
      <c r="U20" s="99"/>
    </row>
    <row r="21" spans="1:21">
      <c r="A21" s="29"/>
      <c r="B21" s="5"/>
    </row>
    <row r="22" spans="1:21">
      <c r="A22" s="29"/>
    </row>
  </sheetData>
  <mergeCells count="8">
    <mergeCell ref="T1:U1"/>
    <mergeCell ref="K1:P1"/>
    <mergeCell ref="H2:I2"/>
    <mergeCell ref="L2:P2"/>
    <mergeCell ref="D2:E2"/>
    <mergeCell ref="F2:G2"/>
    <mergeCell ref="C1:G1"/>
    <mergeCell ref="H1:J1"/>
  </mergeCells>
  <phoneticPr fontId="2"/>
  <pageMargins left="0.25" right="0.25" top="0.75" bottom="0.75" header="0.3" footer="0.3"/>
  <pageSetup paperSize="8" scale="76" fitToWidth="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1"/>
  <sheetViews>
    <sheetView workbookViewId="0">
      <selection activeCell="K41" sqref="K41"/>
    </sheetView>
  </sheetViews>
  <sheetFormatPr defaultRowHeight="13.5"/>
  <cols>
    <col min="2" max="2" width="19.875" style="12" customWidth="1"/>
    <col min="3" max="3" width="73.75" style="12" customWidth="1"/>
    <col min="4" max="4" width="26.25" bestFit="1" customWidth="1"/>
  </cols>
  <sheetData>
    <row r="1" spans="1:4">
      <c r="A1" s="23" t="s">
        <v>1081</v>
      </c>
      <c r="B1" s="23" t="s">
        <v>1080</v>
      </c>
      <c r="C1" s="23" t="s">
        <v>1079</v>
      </c>
      <c r="D1" s="23" t="s">
        <v>1078</v>
      </c>
    </row>
    <row r="2" spans="1:4">
      <c r="A2" s="181" t="s">
        <v>1082</v>
      </c>
      <c r="B2" s="58"/>
      <c r="C2" s="58"/>
      <c r="D2" s="181"/>
    </row>
    <row r="3" spans="1:4" ht="40.5">
      <c r="A3" s="1"/>
      <c r="B3" s="182" t="s">
        <v>178</v>
      </c>
      <c r="C3" s="182" t="s">
        <v>177</v>
      </c>
      <c r="D3" s="1" t="s">
        <v>1094</v>
      </c>
    </row>
    <row r="4" spans="1:4" ht="17.25" customHeight="1">
      <c r="A4" s="1"/>
      <c r="B4" s="182" t="s">
        <v>1099</v>
      </c>
      <c r="C4" s="182" t="s">
        <v>176</v>
      </c>
      <c r="D4" s="1" t="s">
        <v>1076</v>
      </c>
    </row>
    <row r="5" spans="1:4" ht="17.25" customHeight="1">
      <c r="A5" s="1"/>
      <c r="B5" s="182" t="s">
        <v>1100</v>
      </c>
      <c r="C5" s="182" t="s">
        <v>175</v>
      </c>
      <c r="D5" s="1" t="s">
        <v>1077</v>
      </c>
    </row>
    <row r="6" spans="1:4">
      <c r="A6" s="181" t="s">
        <v>1083</v>
      </c>
      <c r="B6" s="58"/>
      <c r="C6" s="58"/>
      <c r="D6" s="181"/>
    </row>
    <row r="7" spans="1:4" ht="40.5">
      <c r="A7" s="1"/>
      <c r="B7" s="182" t="s">
        <v>179</v>
      </c>
      <c r="C7" s="182" t="s">
        <v>1075</v>
      </c>
      <c r="D7" s="1" t="s">
        <v>1092</v>
      </c>
    </row>
    <row r="8" spans="1:4" ht="27">
      <c r="A8" s="1"/>
      <c r="B8" s="182" t="s">
        <v>174</v>
      </c>
      <c r="C8" s="182" t="s">
        <v>1070</v>
      </c>
      <c r="D8" s="1" t="s">
        <v>1095</v>
      </c>
    </row>
    <row r="9" spans="1:4">
      <c r="A9" s="1"/>
      <c r="B9" s="182" t="s">
        <v>180</v>
      </c>
      <c r="C9" s="182" t="s">
        <v>1074</v>
      </c>
      <c r="D9" s="1" t="s">
        <v>1093</v>
      </c>
    </row>
    <row r="10" spans="1:4">
      <c r="A10" s="181" t="s">
        <v>1084</v>
      </c>
      <c r="B10" s="58"/>
      <c r="C10" s="58"/>
      <c r="D10" s="181"/>
    </row>
    <row r="11" spans="1:4" ht="67.5">
      <c r="A11" s="1"/>
      <c r="B11" s="182" t="s">
        <v>184</v>
      </c>
      <c r="C11" s="182" t="s">
        <v>183</v>
      </c>
      <c r="D11" s="1" t="s">
        <v>1094</v>
      </c>
    </row>
    <row r="12" spans="1:4">
      <c r="A12" s="1"/>
      <c r="B12" s="182" t="s">
        <v>181</v>
      </c>
      <c r="C12" s="182" t="s">
        <v>1073</v>
      </c>
      <c r="D12" s="1" t="s">
        <v>1096</v>
      </c>
    </row>
    <row r="13" spans="1:4">
      <c r="A13" s="181" t="s">
        <v>1085</v>
      </c>
      <c r="B13" s="58"/>
      <c r="C13" s="58"/>
      <c r="D13" s="181"/>
    </row>
    <row r="14" spans="1:4" ht="27">
      <c r="A14" s="1"/>
      <c r="B14" s="182" t="s">
        <v>182</v>
      </c>
      <c r="C14" s="182" t="s">
        <v>1071</v>
      </c>
      <c r="D14" s="1" t="s">
        <v>1097</v>
      </c>
    </row>
    <row r="15" spans="1:4">
      <c r="A15" s="181" t="s">
        <v>1086</v>
      </c>
      <c r="B15" s="58"/>
      <c r="C15" s="58"/>
      <c r="D15" s="181"/>
    </row>
    <row r="16" spans="1:4">
      <c r="A16" s="181" t="s">
        <v>1087</v>
      </c>
      <c r="B16" s="58"/>
      <c r="C16" s="58"/>
      <c r="D16" s="181"/>
    </row>
    <row r="17" spans="1:4" ht="27">
      <c r="A17" s="1"/>
      <c r="B17" s="182" t="s">
        <v>40</v>
      </c>
      <c r="C17" s="182" t="s">
        <v>1072</v>
      </c>
      <c r="D17" s="1" t="s">
        <v>1098</v>
      </c>
    </row>
    <row r="18" spans="1:4">
      <c r="A18" s="181" t="s">
        <v>1088</v>
      </c>
      <c r="B18" s="58"/>
      <c r="C18" s="58"/>
      <c r="D18" s="58"/>
    </row>
    <row r="19" spans="1:4">
      <c r="A19" s="181" t="s">
        <v>1089</v>
      </c>
      <c r="B19" s="58"/>
      <c r="C19" s="58"/>
      <c r="D19" s="58"/>
    </row>
    <row r="20" spans="1:4">
      <c r="A20" s="181" t="s">
        <v>1090</v>
      </c>
      <c r="B20" s="58"/>
      <c r="C20" s="58"/>
      <c r="D20" s="58"/>
    </row>
    <row r="21" spans="1:4">
      <c r="A21" s="181" t="s">
        <v>1091</v>
      </c>
      <c r="B21" s="58"/>
      <c r="C21" s="58"/>
      <c r="D21" s="58"/>
    </row>
  </sheetData>
  <phoneticPr fontId="2"/>
  <pageMargins left="0.25" right="0.25" top="0.75" bottom="0.75" header="0.3" footer="0.3"/>
  <pageSetup paperSize="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7"/>
  <sheetViews>
    <sheetView workbookViewId="0">
      <selection activeCell="K41" sqref="K41"/>
    </sheetView>
  </sheetViews>
  <sheetFormatPr defaultRowHeight="13.5"/>
  <cols>
    <col min="2" max="2" width="30.75" customWidth="1"/>
    <col min="3" max="3" width="72.875" customWidth="1"/>
  </cols>
  <sheetData>
    <row r="1" spans="1:10" s="185" customFormat="1" ht="24">
      <c r="A1" s="241" t="s">
        <v>1415</v>
      </c>
      <c r="B1" s="184"/>
      <c r="C1" s="184"/>
      <c r="D1" s="184"/>
      <c r="E1" s="184"/>
      <c r="F1" s="184"/>
      <c r="G1"/>
      <c r="H1"/>
      <c r="I1"/>
      <c r="J1"/>
    </row>
    <row r="2" spans="1:10" ht="24">
      <c r="A2" s="239" t="s">
        <v>1384</v>
      </c>
      <c r="B2" s="39"/>
      <c r="C2" s="39"/>
      <c r="D2" s="39"/>
      <c r="E2" s="39"/>
      <c r="F2" s="39"/>
    </row>
    <row r="3" spans="1:10" ht="24">
      <c r="B3" s="30" t="s">
        <v>1392</v>
      </c>
    </row>
    <row r="4" spans="1:10" ht="27">
      <c r="B4" s="40" t="s">
        <v>1385</v>
      </c>
      <c r="C4" s="101" t="s">
        <v>1386</v>
      </c>
    </row>
    <row r="5" spans="1:10">
      <c r="B5" s="40" t="s">
        <v>335</v>
      </c>
      <c r="C5" s="101" t="s">
        <v>1388</v>
      </c>
    </row>
    <row r="7" spans="1:10" ht="27">
      <c r="B7" s="35" t="s">
        <v>1394</v>
      </c>
      <c r="C7" s="101" t="s">
        <v>1395</v>
      </c>
    </row>
    <row r="9" spans="1:10" ht="24">
      <c r="A9" s="239" t="s">
        <v>1389</v>
      </c>
      <c r="B9" s="240"/>
      <c r="C9" s="39"/>
      <c r="D9" s="39"/>
      <c r="E9" s="39"/>
      <c r="F9" s="39"/>
    </row>
    <row r="10" spans="1:10" ht="24">
      <c r="B10" s="30" t="s">
        <v>1391</v>
      </c>
      <c r="C10" s="9"/>
    </row>
    <row r="11" spans="1:10" ht="24">
      <c r="B11" s="30" t="s">
        <v>1393</v>
      </c>
      <c r="C11" s="9"/>
    </row>
    <row r="12" spans="1:10">
      <c r="B12" s="40" t="s">
        <v>335</v>
      </c>
      <c r="C12" s="104" t="s">
        <v>1387</v>
      </c>
    </row>
    <row r="13" spans="1:10" ht="54">
      <c r="B13" s="40" t="s">
        <v>337</v>
      </c>
      <c r="C13" s="101" t="s">
        <v>1390</v>
      </c>
    </row>
    <row r="14" spans="1:10">
      <c r="B14" s="40" t="s">
        <v>1413</v>
      </c>
      <c r="C14" s="105">
        <v>41974</v>
      </c>
    </row>
    <row r="15" spans="1:10">
      <c r="B15" s="40" t="s">
        <v>1414</v>
      </c>
      <c r="C15" s="105">
        <v>42050</v>
      </c>
    </row>
    <row r="17" spans="1:6" ht="24">
      <c r="A17" s="239" t="s">
        <v>1396</v>
      </c>
      <c r="B17" s="39"/>
      <c r="C17" s="39"/>
      <c r="D17" s="39"/>
      <c r="E17" s="39"/>
      <c r="F17" s="39"/>
    </row>
    <row r="18" spans="1:6">
      <c r="B18" s="18"/>
      <c r="C18" s="18"/>
    </row>
    <row r="19" spans="1:6">
      <c r="B19" s="40" t="s">
        <v>1397</v>
      </c>
      <c r="C19" s="101" t="s">
        <v>1403</v>
      </c>
    </row>
    <row r="20" spans="1:6">
      <c r="B20" s="40" t="s">
        <v>1398</v>
      </c>
      <c r="C20" s="101" t="s">
        <v>1404</v>
      </c>
    </row>
    <row r="21" spans="1:6">
      <c r="B21" s="40" t="s">
        <v>1399</v>
      </c>
      <c r="C21" s="101"/>
    </row>
    <row r="22" spans="1:6">
      <c r="B22" s="40" t="s">
        <v>1400</v>
      </c>
      <c r="C22" s="101"/>
    </row>
    <row r="23" spans="1:6">
      <c r="B23" s="40" t="s">
        <v>1401</v>
      </c>
      <c r="C23" s="101" t="s">
        <v>1405</v>
      </c>
    </row>
    <row r="24" spans="1:6">
      <c r="B24" s="18"/>
      <c r="C24" s="18"/>
    </row>
    <row r="25" spans="1:6">
      <c r="B25" s="18"/>
      <c r="C25" s="18"/>
    </row>
    <row r="26" spans="1:6">
      <c r="B26" s="40" t="s">
        <v>1397</v>
      </c>
      <c r="C26" s="101" t="s">
        <v>1406</v>
      </c>
    </row>
    <row r="27" spans="1:6">
      <c r="B27" s="40" t="s">
        <v>1398</v>
      </c>
      <c r="C27" s="101" t="s">
        <v>1407</v>
      </c>
    </row>
    <row r="28" spans="1:6">
      <c r="B28" s="40" t="s">
        <v>1399</v>
      </c>
      <c r="C28" s="101"/>
    </row>
    <row r="29" spans="1:6">
      <c r="B29" s="40" t="s">
        <v>1400</v>
      </c>
      <c r="C29" s="101"/>
    </row>
    <row r="30" spans="1:6">
      <c r="B30" s="40" t="s">
        <v>1401</v>
      </c>
      <c r="C30" s="101" t="s">
        <v>1410</v>
      </c>
    </row>
    <row r="31" spans="1:6">
      <c r="B31" s="18"/>
      <c r="C31" s="18"/>
    </row>
    <row r="32" spans="1:6">
      <c r="B32" s="40" t="s">
        <v>1397</v>
      </c>
      <c r="C32" s="101" t="s">
        <v>1408</v>
      </c>
    </row>
    <row r="33" spans="2:3">
      <c r="B33" s="40" t="s">
        <v>1398</v>
      </c>
      <c r="C33" s="101" t="s">
        <v>1407</v>
      </c>
    </row>
    <row r="34" spans="2:3">
      <c r="B34" s="40" t="s">
        <v>1399</v>
      </c>
      <c r="C34" s="101"/>
    </row>
    <row r="35" spans="2:3">
      <c r="B35" s="40" t="s">
        <v>1400</v>
      </c>
      <c r="C35" s="101"/>
    </row>
    <row r="36" spans="2:3">
      <c r="B36" s="40" t="s">
        <v>1401</v>
      </c>
      <c r="C36" s="101" t="s">
        <v>1409</v>
      </c>
    </row>
    <row r="37" spans="2:3">
      <c r="B37" s="18"/>
      <c r="C37" s="18"/>
    </row>
    <row r="38" spans="2:3">
      <c r="B38" s="40" t="s">
        <v>1397</v>
      </c>
      <c r="C38" s="101"/>
    </row>
    <row r="39" spans="2:3">
      <c r="B39" s="40" t="s">
        <v>1398</v>
      </c>
      <c r="C39" s="101"/>
    </row>
    <row r="40" spans="2:3">
      <c r="B40" s="40" t="s">
        <v>1399</v>
      </c>
      <c r="C40" s="101"/>
    </row>
    <row r="41" spans="2:3">
      <c r="B41" s="40" t="s">
        <v>1400</v>
      </c>
      <c r="C41" s="101"/>
    </row>
    <row r="42" spans="2:3">
      <c r="B42" s="40" t="s">
        <v>1401</v>
      </c>
      <c r="C42" s="101"/>
    </row>
    <row r="43" spans="2:3">
      <c r="B43" s="18"/>
      <c r="C43" s="18"/>
    </row>
    <row r="44" spans="2:3">
      <c r="B44" s="40" t="s">
        <v>1397</v>
      </c>
      <c r="C44" s="101"/>
    </row>
    <row r="45" spans="2:3">
      <c r="B45" s="40" t="s">
        <v>1398</v>
      </c>
      <c r="C45" s="101"/>
    </row>
    <row r="46" spans="2:3">
      <c r="B46" s="40" t="s">
        <v>1399</v>
      </c>
      <c r="C46" s="101"/>
    </row>
    <row r="47" spans="2:3">
      <c r="B47" s="40" t="s">
        <v>1400</v>
      </c>
      <c r="C47" s="101"/>
    </row>
    <row r="48" spans="2:3">
      <c r="B48" s="40" t="s">
        <v>1401</v>
      </c>
      <c r="C48" s="101"/>
    </row>
    <row r="49" spans="2:3">
      <c r="B49" s="18"/>
      <c r="C49" s="18"/>
    </row>
    <row r="50" spans="2:3">
      <c r="B50" s="40" t="s">
        <v>1397</v>
      </c>
      <c r="C50" s="101"/>
    </row>
    <row r="51" spans="2:3">
      <c r="B51" s="40" t="s">
        <v>1398</v>
      </c>
      <c r="C51" s="101"/>
    </row>
    <row r="52" spans="2:3">
      <c r="B52" s="40" t="s">
        <v>1399</v>
      </c>
      <c r="C52" s="101"/>
    </row>
    <row r="53" spans="2:3">
      <c r="B53" s="40" t="s">
        <v>1400</v>
      </c>
      <c r="C53" s="101"/>
    </row>
    <row r="54" spans="2:3">
      <c r="B54" s="40" t="s">
        <v>1401</v>
      </c>
      <c r="C54" s="101"/>
    </row>
    <row r="55" spans="2:3">
      <c r="B55" s="18"/>
      <c r="C55" s="18"/>
    </row>
    <row r="56" spans="2:3">
      <c r="B56" s="40" t="s">
        <v>1397</v>
      </c>
      <c r="C56" s="101"/>
    </row>
    <row r="57" spans="2:3">
      <c r="B57" s="40" t="s">
        <v>1398</v>
      </c>
      <c r="C57" s="101"/>
    </row>
    <row r="58" spans="2:3">
      <c r="B58" s="40" t="s">
        <v>1399</v>
      </c>
      <c r="C58" s="101"/>
    </row>
    <row r="59" spans="2:3">
      <c r="B59" s="40" t="s">
        <v>1400</v>
      </c>
      <c r="C59" s="101"/>
    </row>
    <row r="60" spans="2:3">
      <c r="B60" s="40" t="s">
        <v>1401</v>
      </c>
      <c r="C60" s="101"/>
    </row>
    <row r="61" spans="2:3">
      <c r="B61" s="18"/>
      <c r="C61" s="18"/>
    </row>
    <row r="62" spans="2:3">
      <c r="B62" s="40" t="s">
        <v>1397</v>
      </c>
      <c r="C62" s="101"/>
    </row>
    <row r="63" spans="2:3">
      <c r="B63" s="40" t="s">
        <v>1398</v>
      </c>
      <c r="C63" s="101"/>
    </row>
    <row r="64" spans="2:3">
      <c r="B64" s="40" t="s">
        <v>1399</v>
      </c>
      <c r="C64" s="101"/>
    </row>
    <row r="65" spans="2:3">
      <c r="B65" s="40" t="s">
        <v>1400</v>
      </c>
      <c r="C65" s="101"/>
    </row>
    <row r="66" spans="2:3">
      <c r="B66" s="40" t="s">
        <v>1401</v>
      </c>
      <c r="C66" s="101"/>
    </row>
    <row r="67" spans="2:3">
      <c r="C67" t="s">
        <v>1402</v>
      </c>
    </row>
  </sheetData>
  <phoneticPr fontId="2"/>
  <pageMargins left="0.25" right="0.25" top="0.75" bottom="0.75" header="0.3" footer="0.3"/>
  <pageSetup paperSize="8" scale="7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8"/>
  <sheetViews>
    <sheetView tabSelected="1" topLeftCell="B8" workbookViewId="0">
      <selection activeCell="M29" sqref="M29"/>
    </sheetView>
  </sheetViews>
  <sheetFormatPr defaultRowHeight="13.5"/>
  <cols>
    <col min="1" max="1" width="8.75" customWidth="1"/>
    <col min="2" max="2" width="9" style="9" customWidth="1"/>
    <col min="3" max="3" width="31.25" style="9" customWidth="1"/>
    <col min="4" max="4" width="20" customWidth="1"/>
    <col min="5" max="5" width="24.25" customWidth="1"/>
    <col min="6" max="6" width="30.875" customWidth="1"/>
    <col min="7" max="7" width="22.875" customWidth="1"/>
    <col min="8" max="8" width="10.75" customWidth="1"/>
    <col min="9" max="9" width="12.125" customWidth="1"/>
    <col min="10" max="10" width="28.25" customWidth="1"/>
    <col min="11" max="13" width="11.25" customWidth="1"/>
    <col min="15" max="16" width="15.625" customWidth="1"/>
    <col min="17" max="17" width="20.125" customWidth="1"/>
  </cols>
  <sheetData>
    <row r="1" spans="1:12" s="326" customFormat="1" ht="42">
      <c r="A1" s="324" t="s">
        <v>1377</v>
      </c>
      <c r="B1" s="325"/>
      <c r="C1" s="325"/>
    </row>
    <row r="2" spans="1:12" ht="28.5">
      <c r="A2" s="20"/>
      <c r="B2" s="21" t="s">
        <v>675</v>
      </c>
      <c r="C2" s="22"/>
      <c r="D2" s="20"/>
      <c r="E2" s="20"/>
      <c r="F2" s="20"/>
      <c r="G2" s="20"/>
      <c r="H2" s="20"/>
      <c r="I2" s="20"/>
      <c r="J2" s="20"/>
      <c r="K2" s="20"/>
      <c r="L2" s="20"/>
    </row>
    <row r="3" spans="1:12">
      <c r="B3"/>
      <c r="C3"/>
    </row>
    <row r="4" spans="1:12">
      <c r="B4"/>
      <c r="C4"/>
      <c r="D4" s="33" t="s">
        <v>627</v>
      </c>
      <c r="E4" s="248" t="s">
        <v>36</v>
      </c>
      <c r="F4" s="248"/>
      <c r="G4" s="248"/>
    </row>
    <row r="5" spans="1:12" ht="54">
      <c r="B5"/>
      <c r="C5" s="35" t="s">
        <v>628</v>
      </c>
      <c r="D5" s="1" t="s">
        <v>629</v>
      </c>
      <c r="E5" s="249" t="s">
        <v>630</v>
      </c>
      <c r="F5" s="249"/>
      <c r="G5" s="249"/>
    </row>
    <row r="6" spans="1:12" ht="40.5">
      <c r="B6"/>
      <c r="C6" s="35" t="s">
        <v>631</v>
      </c>
      <c r="D6" s="1" t="s">
        <v>632</v>
      </c>
      <c r="E6" s="249" t="s">
        <v>633</v>
      </c>
      <c r="F6" s="249"/>
      <c r="G6" s="249"/>
    </row>
    <row r="7" spans="1:12" ht="40.5">
      <c r="B7"/>
      <c r="C7" s="35" t="s">
        <v>634</v>
      </c>
      <c r="D7" s="1" t="s">
        <v>203</v>
      </c>
      <c r="E7" s="249" t="s">
        <v>635</v>
      </c>
      <c r="F7" s="249"/>
      <c r="G7" s="249"/>
    </row>
    <row r="9" spans="1:12">
      <c r="G9" s="67"/>
      <c r="H9" s="67"/>
      <c r="I9" s="67"/>
      <c r="J9" s="67"/>
      <c r="K9" s="67"/>
      <c r="L9" s="67"/>
    </row>
    <row r="10" spans="1:12" ht="24">
      <c r="G10" s="125" t="s">
        <v>636</v>
      </c>
    </row>
    <row r="11" spans="1:12" ht="24">
      <c r="G11" s="125" t="s">
        <v>1382</v>
      </c>
    </row>
    <row r="12" spans="1:12" ht="26.25">
      <c r="H12" s="125" t="s">
        <v>637</v>
      </c>
    </row>
    <row r="13" spans="1:12" ht="24">
      <c r="H13" s="125"/>
      <c r="I13" s="126" t="s">
        <v>638</v>
      </c>
    </row>
    <row r="14" spans="1:12" ht="21">
      <c r="J14" s="127" t="s">
        <v>639</v>
      </c>
    </row>
    <row r="15" spans="1:12" ht="21">
      <c r="J15" s="127" t="s">
        <v>640</v>
      </c>
    </row>
    <row r="16" spans="1:12" ht="18.75">
      <c r="I16" s="126" t="s">
        <v>641</v>
      </c>
    </row>
    <row r="17" spans="7:13" ht="21">
      <c r="J17" s="127" t="s">
        <v>642</v>
      </c>
    </row>
    <row r="18" spans="7:13" ht="21">
      <c r="J18" s="127" t="s">
        <v>643</v>
      </c>
    </row>
    <row r="19" spans="7:13" ht="21">
      <c r="J19" s="127" t="s">
        <v>644</v>
      </c>
    </row>
    <row r="20" spans="7:13" ht="21">
      <c r="J20" s="127" t="s">
        <v>645</v>
      </c>
    </row>
    <row r="21" spans="7:13" ht="21">
      <c r="J21" s="127" t="s">
        <v>646</v>
      </c>
    </row>
    <row r="22" spans="7:13" ht="21">
      <c r="J22" s="127" t="s">
        <v>647</v>
      </c>
    </row>
    <row r="23" spans="7:13" ht="24">
      <c r="G23" s="125" t="s">
        <v>1383</v>
      </c>
      <c r="I23" s="127"/>
    </row>
    <row r="24" spans="7:13" ht="24">
      <c r="H24" s="125" t="s">
        <v>648</v>
      </c>
    </row>
    <row r="25" spans="7:13" ht="24">
      <c r="H25" s="125"/>
      <c r="I25" s="126" t="s">
        <v>638</v>
      </c>
    </row>
    <row r="26" spans="7:13" ht="21">
      <c r="J26" s="127" t="s">
        <v>639</v>
      </c>
    </row>
    <row r="27" spans="7:13">
      <c r="G27" s="67"/>
      <c r="H27" s="67"/>
      <c r="I27" s="67"/>
      <c r="J27" s="67"/>
      <c r="K27" s="67"/>
      <c r="L27" s="67"/>
    </row>
    <row r="28" spans="7:13">
      <c r="M28" t="s">
        <v>1418</v>
      </c>
    </row>
  </sheetData>
  <mergeCells count="4">
    <mergeCell ref="E4:G4"/>
    <mergeCell ref="E5:G5"/>
    <mergeCell ref="E6:G6"/>
    <mergeCell ref="E7:G7"/>
  </mergeCells>
  <phoneticPr fontId="2"/>
  <pageMargins left="0.25" right="0.25" top="0.75" bottom="0.75" header="0.3" footer="0.3"/>
  <pageSetup paperSize="8" scale="94"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workbookViewId="0">
      <selection sqref="A1:XFD1"/>
    </sheetView>
  </sheetViews>
  <sheetFormatPr defaultRowHeight="13.5"/>
  <cols>
    <col min="1" max="1" width="12.25" customWidth="1"/>
    <col min="2" max="2" width="9" customWidth="1"/>
  </cols>
  <sheetData>
    <row r="1" spans="1:13" s="326" customFormat="1" ht="42">
      <c r="A1" s="324" t="s">
        <v>1377</v>
      </c>
      <c r="B1" s="325"/>
      <c r="C1" s="325"/>
    </row>
    <row r="2" spans="1:13" ht="24.75" customHeight="1">
      <c r="A2" s="2"/>
      <c r="B2" s="26" t="s">
        <v>2</v>
      </c>
      <c r="C2" s="25"/>
      <c r="D2" s="2"/>
      <c r="E2" s="2"/>
      <c r="F2" s="2"/>
      <c r="G2" s="2"/>
      <c r="H2" s="2"/>
      <c r="I2" s="2"/>
      <c r="J2" s="2"/>
      <c r="K2" s="2"/>
      <c r="L2" s="2"/>
      <c r="M2" s="2"/>
    </row>
    <row r="3" spans="1:13" ht="21.75" customHeight="1">
      <c r="C3" s="66" t="s">
        <v>315</v>
      </c>
    </row>
    <row r="4" spans="1:13" ht="13.5" customHeight="1">
      <c r="B4" s="9"/>
      <c r="K4" t="s">
        <v>119</v>
      </c>
    </row>
    <row r="5" spans="1:13">
      <c r="B5" s="9"/>
    </row>
    <row r="6" spans="1:13">
      <c r="B6" s="9"/>
    </row>
    <row r="7" spans="1:13">
      <c r="C7" t="s">
        <v>120</v>
      </c>
    </row>
    <row r="8" spans="1:13">
      <c r="C8" t="s">
        <v>121</v>
      </c>
    </row>
    <row r="10" spans="1:13">
      <c r="K10" t="s">
        <v>35</v>
      </c>
    </row>
    <row r="18" spans="2:3">
      <c r="B18" s="9"/>
      <c r="C18" s="9"/>
    </row>
    <row r="19" spans="2:3">
      <c r="B19" s="9"/>
      <c r="C19" s="9"/>
    </row>
  </sheetData>
  <phoneticPr fontId="2"/>
  <pageMargins left="0.25" right="0.25" top="0.75" bottom="0.75" header="0.3" footer="0.3"/>
  <pageSetup paperSize="8"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6"/>
  <sheetViews>
    <sheetView workbookViewId="0">
      <selection activeCell="K41" sqref="K41"/>
    </sheetView>
  </sheetViews>
  <sheetFormatPr defaultRowHeight="13.5"/>
  <cols>
    <col min="1" max="1" width="28.25" customWidth="1"/>
    <col min="2" max="2" width="23" customWidth="1"/>
    <col min="3" max="4" width="11" bestFit="1" customWidth="1"/>
    <col min="5" max="5" width="22.625" customWidth="1"/>
    <col min="6" max="6" width="21.5" customWidth="1"/>
    <col min="7" max="7" width="18.5" customWidth="1"/>
    <col min="8" max="8" width="15.75" customWidth="1"/>
  </cols>
  <sheetData>
    <row r="1" spans="1:10" s="185" customFormat="1">
      <c r="A1" s="184" t="s">
        <v>1344</v>
      </c>
      <c r="B1" s="184"/>
      <c r="C1" s="184"/>
      <c r="D1" s="184"/>
      <c r="E1" s="184"/>
      <c r="F1" s="184"/>
      <c r="G1" s="184"/>
      <c r="H1" s="184"/>
      <c r="I1" s="184"/>
      <c r="J1" s="184"/>
    </row>
    <row r="2" spans="1:10" ht="28.5">
      <c r="A2" s="161" t="s">
        <v>1345</v>
      </c>
      <c r="B2" s="160"/>
      <c r="C2" s="22"/>
      <c r="D2" s="20"/>
      <c r="E2" s="20"/>
      <c r="F2" s="20"/>
      <c r="G2" s="20"/>
      <c r="H2" s="20"/>
      <c r="I2" s="20"/>
      <c r="J2" s="20"/>
    </row>
    <row r="3" spans="1:10" s="164" customFormat="1">
      <c r="A3" s="162" t="s">
        <v>1347</v>
      </c>
      <c r="B3" s="162"/>
      <c r="C3" s="159"/>
      <c r="D3" s="163"/>
      <c r="E3" s="163"/>
      <c r="F3" s="163"/>
      <c r="G3" s="163"/>
      <c r="H3" s="163"/>
      <c r="I3" s="163"/>
      <c r="J3" s="163"/>
    </row>
    <row r="4" spans="1:10">
      <c r="A4" s="68"/>
      <c r="B4" s="68"/>
      <c r="C4" s="69"/>
      <c r="D4" s="68"/>
      <c r="E4" s="68"/>
      <c r="F4" s="68"/>
      <c r="G4" s="68"/>
      <c r="H4" s="68"/>
      <c r="I4" s="68"/>
      <c r="J4" s="68"/>
    </row>
    <row r="5" spans="1:10">
      <c r="A5" s="65" t="s">
        <v>265</v>
      </c>
      <c r="B5" s="67" t="s">
        <v>1163</v>
      </c>
      <c r="C5" s="66" t="s">
        <v>1346</v>
      </c>
      <c r="D5" s="65"/>
      <c r="E5" s="65"/>
      <c r="F5" s="65"/>
      <c r="G5" s="65"/>
      <c r="H5" s="65"/>
      <c r="I5" s="65"/>
      <c r="J5" s="65"/>
    </row>
    <row r="6" spans="1:10">
      <c r="A6" s="65"/>
      <c r="B6" s="67" t="s">
        <v>1164</v>
      </c>
      <c r="C6" s="66" t="s">
        <v>907</v>
      </c>
      <c r="D6" s="65"/>
      <c r="E6" s="65"/>
      <c r="F6" s="65"/>
      <c r="G6" s="65"/>
      <c r="H6" s="65"/>
      <c r="I6" s="65"/>
      <c r="J6" s="65"/>
    </row>
    <row r="7" spans="1:10">
      <c r="A7" s="65"/>
      <c r="B7" s="67"/>
      <c r="C7" s="66" t="s">
        <v>988</v>
      </c>
      <c r="D7" s="65"/>
      <c r="E7" s="65"/>
      <c r="F7" s="65"/>
      <c r="G7" s="65"/>
      <c r="H7" s="65"/>
      <c r="I7" s="65"/>
      <c r="J7" s="65"/>
    </row>
    <row r="8" spans="1:10">
      <c r="A8" s="65"/>
      <c r="B8" s="67"/>
      <c r="C8" s="66" t="s">
        <v>1348</v>
      </c>
      <c r="D8" s="65"/>
      <c r="E8" s="65"/>
      <c r="F8" s="65"/>
      <c r="G8" s="65"/>
      <c r="H8" s="65"/>
      <c r="I8" s="65"/>
      <c r="J8" s="65"/>
    </row>
    <row r="9" spans="1:10">
      <c r="A9" s="65"/>
      <c r="B9" s="67"/>
      <c r="C9" s="66"/>
      <c r="D9" s="65"/>
      <c r="E9" s="65"/>
      <c r="F9" s="65"/>
      <c r="G9" s="65"/>
      <c r="H9" s="65"/>
      <c r="I9" s="65"/>
      <c r="J9" s="65"/>
    </row>
    <row r="10" spans="1:10">
      <c r="A10" s="65"/>
      <c r="B10" s="67" t="s">
        <v>933</v>
      </c>
      <c r="C10" s="66" t="s">
        <v>995</v>
      </c>
      <c r="D10" s="65"/>
      <c r="E10" s="65"/>
      <c r="F10" s="65"/>
      <c r="G10" s="65"/>
      <c r="H10" s="65"/>
      <c r="I10" s="65"/>
      <c r="J10" s="65"/>
    </row>
    <row r="11" spans="1:10">
      <c r="A11" s="65"/>
      <c r="B11" s="67"/>
      <c r="C11" s="66" t="s">
        <v>993</v>
      </c>
      <c r="D11" s="65"/>
      <c r="E11" s="65"/>
      <c r="F11" s="65"/>
      <c r="G11" s="65"/>
      <c r="H11" s="65"/>
      <c r="I11" s="65"/>
      <c r="J11" s="65"/>
    </row>
    <row r="12" spans="1:10">
      <c r="A12" s="65"/>
      <c r="B12" s="67"/>
      <c r="C12" s="66" t="s">
        <v>1349</v>
      </c>
      <c r="D12" s="65"/>
      <c r="E12" s="65"/>
      <c r="F12" s="65"/>
      <c r="G12" s="65"/>
      <c r="H12" s="65"/>
      <c r="I12" s="65"/>
      <c r="J12" s="65"/>
    </row>
    <row r="13" spans="1:10">
      <c r="A13" s="68"/>
      <c r="B13" s="68"/>
      <c r="C13" s="69"/>
      <c r="D13" s="68"/>
      <c r="E13" s="68"/>
      <c r="F13" s="68"/>
      <c r="G13" s="68"/>
      <c r="H13" s="68"/>
      <c r="I13" s="68"/>
      <c r="J13" s="68"/>
    </row>
    <row r="14" spans="1:10">
      <c r="A14" s="65" t="s">
        <v>367</v>
      </c>
      <c r="B14" s="67" t="s">
        <v>278</v>
      </c>
      <c r="C14" s="66" t="s">
        <v>1351</v>
      </c>
      <c r="D14" s="65"/>
      <c r="E14" s="65"/>
      <c r="F14" s="65"/>
      <c r="G14" s="65"/>
      <c r="H14" s="65"/>
      <c r="I14" s="65"/>
      <c r="J14" s="65"/>
    </row>
    <row r="15" spans="1:10">
      <c r="A15" s="65"/>
      <c r="B15" s="67" t="s">
        <v>1059</v>
      </c>
      <c r="C15" s="65" t="s">
        <v>1352</v>
      </c>
      <c r="D15" s="65"/>
      <c r="E15" s="65"/>
      <c r="F15" s="65"/>
      <c r="G15" s="65"/>
      <c r="H15" s="65"/>
      <c r="I15" s="65"/>
      <c r="J15" s="65"/>
    </row>
    <row r="16" spans="1:10">
      <c r="A16" s="65"/>
      <c r="B16" s="67"/>
      <c r="C16" s="65" t="s">
        <v>1353</v>
      </c>
      <c r="D16" s="65"/>
      <c r="E16" s="65"/>
      <c r="F16" s="65"/>
      <c r="G16" s="65"/>
      <c r="H16" s="65"/>
      <c r="I16" s="65"/>
      <c r="J16" s="65"/>
    </row>
    <row r="17" spans="1:10">
      <c r="A17" s="65"/>
      <c r="B17" s="67"/>
      <c r="C17" s="65"/>
      <c r="D17" s="65"/>
      <c r="E17" s="65"/>
      <c r="F17" s="65"/>
      <c r="G17" s="65"/>
      <c r="H17" s="65"/>
      <c r="I17" s="65"/>
      <c r="J17" s="65"/>
    </row>
    <row r="18" spans="1:10">
      <c r="A18" s="68"/>
      <c r="B18" s="68"/>
      <c r="C18" s="69"/>
      <c r="D18" s="68"/>
      <c r="E18" s="68"/>
      <c r="F18" s="68"/>
      <c r="G18" s="68"/>
      <c r="H18" s="68"/>
      <c r="I18" s="68"/>
      <c r="J18" s="68"/>
    </row>
    <row r="19" spans="1:10">
      <c r="A19" s="65" t="s">
        <v>1014</v>
      </c>
      <c r="B19" s="70" t="s">
        <v>1015</v>
      </c>
      <c r="C19" s="66" t="s">
        <v>1350</v>
      </c>
      <c r="D19" s="65"/>
      <c r="E19" s="65"/>
      <c r="F19" s="65"/>
      <c r="G19" s="65"/>
      <c r="H19" s="65"/>
      <c r="I19" s="65"/>
      <c r="J19" s="65"/>
    </row>
    <row r="20" spans="1:10">
      <c r="A20" s="65"/>
      <c r="B20" s="70"/>
      <c r="C20" s="66"/>
      <c r="D20" s="65"/>
      <c r="E20" s="65"/>
      <c r="F20" s="65"/>
      <c r="G20" s="65"/>
      <c r="H20" s="65"/>
      <c r="I20" s="65"/>
      <c r="J20" s="65"/>
    </row>
    <row r="21" spans="1:10">
      <c r="A21" s="68"/>
      <c r="B21" s="68"/>
      <c r="C21" s="69"/>
      <c r="D21" s="68"/>
      <c r="E21" s="68"/>
      <c r="F21" s="68"/>
      <c r="G21" s="68"/>
      <c r="H21" s="68"/>
      <c r="I21" s="68"/>
      <c r="J21" s="68"/>
    </row>
    <row r="23" spans="1:10">
      <c r="F23" s="187" t="s">
        <v>3</v>
      </c>
      <c r="G23" s="187" t="s">
        <v>10</v>
      </c>
    </row>
    <row r="24" spans="1:10" ht="27">
      <c r="E24" s="33" t="s">
        <v>263</v>
      </c>
      <c r="F24" s="60" t="s">
        <v>253</v>
      </c>
      <c r="G24" s="59" t="s">
        <v>261</v>
      </c>
    </row>
    <row r="25" spans="1:10">
      <c r="D25" s="248" t="s">
        <v>251</v>
      </c>
      <c r="E25" s="53" t="s">
        <v>1</v>
      </c>
      <c r="F25" s="99" t="s">
        <v>254</v>
      </c>
      <c r="G25" s="99">
        <v>2</v>
      </c>
    </row>
    <row r="26" spans="1:10">
      <c r="D26" s="248"/>
      <c r="E26" s="53" t="s">
        <v>247</v>
      </c>
      <c r="F26" s="99" t="s">
        <v>255</v>
      </c>
      <c r="G26" s="99"/>
    </row>
    <row r="27" spans="1:10">
      <c r="D27" s="248"/>
      <c r="E27" s="53" t="s">
        <v>246</v>
      </c>
      <c r="F27" s="99" t="s">
        <v>256</v>
      </c>
      <c r="G27" s="99"/>
    </row>
    <row r="28" spans="1:10">
      <c r="D28" s="248"/>
      <c r="E28" s="53" t="s">
        <v>248</v>
      </c>
      <c r="F28" s="99" t="s">
        <v>257</v>
      </c>
      <c r="G28" s="99"/>
    </row>
    <row r="29" spans="1:10">
      <c r="D29" s="248"/>
      <c r="E29" s="53" t="s">
        <v>249</v>
      </c>
      <c r="F29" s="99" t="s">
        <v>258</v>
      </c>
      <c r="G29" s="99"/>
    </row>
    <row r="30" spans="1:10">
      <c r="D30" s="248"/>
      <c r="E30" s="53" t="s">
        <v>250</v>
      </c>
      <c r="F30" s="99" t="s">
        <v>259</v>
      </c>
      <c r="G30" s="99">
        <v>1</v>
      </c>
    </row>
    <row r="31" spans="1:10">
      <c r="D31" s="248"/>
      <c r="E31" s="53" t="s">
        <v>252</v>
      </c>
      <c r="F31" s="99" t="s">
        <v>260</v>
      </c>
      <c r="G31" s="99">
        <v>1</v>
      </c>
    </row>
    <row r="32" spans="1:10">
      <c r="D32" s="33" t="s">
        <v>262</v>
      </c>
      <c r="E32" s="53" t="s">
        <v>262</v>
      </c>
      <c r="F32" s="99" t="s">
        <v>125</v>
      </c>
      <c r="G32" s="99">
        <v>25</v>
      </c>
    </row>
    <row r="34" spans="1:10">
      <c r="A34" s="18"/>
      <c r="B34" s="18"/>
      <c r="C34" s="18"/>
      <c r="D34" s="18"/>
      <c r="E34" s="18"/>
      <c r="F34" s="18"/>
      <c r="G34" s="18"/>
      <c r="H34" s="18"/>
      <c r="I34" s="18"/>
      <c r="J34" s="18"/>
    </row>
    <row r="35" spans="1:10">
      <c r="A35" s="18"/>
      <c r="B35" s="18"/>
      <c r="C35" s="18"/>
      <c r="D35" s="18"/>
      <c r="E35" s="18"/>
      <c r="F35" s="18"/>
      <c r="G35" s="18"/>
      <c r="H35" s="18"/>
      <c r="I35" s="18"/>
      <c r="J35" s="18"/>
    </row>
    <row r="36" spans="1:10">
      <c r="A36" s="18"/>
      <c r="B36" s="18"/>
      <c r="C36" s="18"/>
      <c r="D36" s="18"/>
      <c r="E36" s="18"/>
      <c r="F36" s="18"/>
      <c r="G36" s="18"/>
      <c r="H36" s="18"/>
      <c r="I36" s="18"/>
      <c r="J36" s="18"/>
    </row>
  </sheetData>
  <mergeCells count="1">
    <mergeCell ref="D25:D31"/>
  </mergeCells>
  <phoneticPr fontId="2"/>
  <pageMargins left="0.25" right="0.25" top="0.75" bottom="0.75" header="0.3" footer="0.3"/>
  <pageSetup paperSize="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0"/>
  <sheetViews>
    <sheetView workbookViewId="0">
      <selection activeCell="K41" sqref="K41"/>
    </sheetView>
  </sheetViews>
  <sheetFormatPr defaultRowHeight="13.5"/>
  <cols>
    <col min="1" max="1" width="38.875" bestFit="1" customWidth="1"/>
    <col min="2" max="2" width="24.125" style="9" customWidth="1"/>
    <col min="3" max="3" width="31.25" style="9" customWidth="1"/>
    <col min="4" max="4" width="20.25" customWidth="1"/>
    <col min="5" max="5" width="17.75" customWidth="1"/>
    <col min="6" max="6" width="16.25" customWidth="1"/>
    <col min="7" max="7" width="13.125" bestFit="1" customWidth="1"/>
    <col min="8" max="9" width="11.25" customWidth="1"/>
    <col min="10" max="10" width="16.625" customWidth="1"/>
    <col min="11" max="12" width="11.25" customWidth="1"/>
    <col min="14" max="15" width="15.625" customWidth="1"/>
    <col min="16" max="16" width="20.125" customWidth="1"/>
  </cols>
  <sheetData>
    <row r="1" spans="1:11" s="185" customFormat="1">
      <c r="A1" s="184" t="s">
        <v>1337</v>
      </c>
      <c r="B1" s="184"/>
      <c r="C1" s="184"/>
      <c r="D1" s="184"/>
      <c r="E1" s="184"/>
      <c r="F1" s="184"/>
      <c r="G1" s="184"/>
      <c r="H1" s="184"/>
      <c r="I1" s="184"/>
      <c r="J1" s="184"/>
      <c r="K1" s="184"/>
    </row>
    <row r="2" spans="1:11" ht="28.5">
      <c r="A2" s="161" t="s">
        <v>909</v>
      </c>
      <c r="B2" s="160"/>
      <c r="C2" s="22"/>
      <c r="D2" s="20"/>
      <c r="E2" s="20"/>
      <c r="F2" s="20"/>
      <c r="G2" s="20"/>
      <c r="H2" s="20"/>
      <c r="I2" s="20"/>
      <c r="J2" s="20"/>
      <c r="K2" s="20"/>
    </row>
    <row r="3" spans="1:11" s="164" customFormat="1">
      <c r="A3" s="162" t="s">
        <v>908</v>
      </c>
      <c r="B3" s="162"/>
      <c r="C3" s="159"/>
      <c r="D3" s="163"/>
      <c r="E3" s="163"/>
      <c r="F3" s="163"/>
      <c r="G3" s="163"/>
      <c r="H3" s="163"/>
      <c r="I3" s="163"/>
      <c r="J3" s="163"/>
      <c r="K3" s="163"/>
    </row>
    <row r="4" spans="1:11">
      <c r="A4" s="68"/>
      <c r="B4" s="68"/>
      <c r="C4" s="69"/>
      <c r="D4" s="68"/>
      <c r="E4" s="68"/>
      <c r="F4" s="68"/>
      <c r="G4" s="68"/>
      <c r="H4" s="68"/>
      <c r="I4" s="68"/>
      <c r="J4" s="68"/>
      <c r="K4" s="68"/>
    </row>
    <row r="5" spans="1:11">
      <c r="A5" s="65" t="s">
        <v>265</v>
      </c>
      <c r="B5" s="67" t="s">
        <v>1163</v>
      </c>
      <c r="C5" s="66" t="s">
        <v>279</v>
      </c>
      <c r="D5" s="65"/>
      <c r="E5" s="65"/>
      <c r="F5" s="65"/>
      <c r="G5" s="65"/>
      <c r="H5" s="65"/>
      <c r="I5" s="65"/>
      <c r="J5" s="65"/>
      <c r="K5" s="65"/>
    </row>
    <row r="6" spans="1:11">
      <c r="A6" s="65"/>
      <c r="B6" s="67" t="s">
        <v>1164</v>
      </c>
      <c r="C6" s="66" t="s">
        <v>903</v>
      </c>
      <c r="D6" s="65"/>
      <c r="E6" s="65"/>
      <c r="F6" s="65"/>
      <c r="G6" s="65"/>
      <c r="H6" s="65"/>
      <c r="I6" s="65"/>
      <c r="J6" s="65"/>
      <c r="K6" s="65"/>
    </row>
    <row r="7" spans="1:11">
      <c r="A7" s="65"/>
      <c r="B7" s="67"/>
      <c r="C7" s="66"/>
      <c r="D7" s="65"/>
      <c r="E7" s="65"/>
      <c r="F7" s="65"/>
      <c r="G7" s="65"/>
      <c r="H7" s="65"/>
      <c r="I7" s="65"/>
      <c r="J7" s="65"/>
      <c r="K7" s="65"/>
    </row>
    <row r="8" spans="1:11">
      <c r="A8" s="65"/>
      <c r="B8" s="67" t="s">
        <v>933</v>
      </c>
      <c r="C8" s="66" t="s">
        <v>981</v>
      </c>
      <c r="D8" s="65"/>
      <c r="E8" s="65"/>
      <c r="F8" s="65"/>
      <c r="G8" s="65"/>
      <c r="H8" s="65"/>
      <c r="I8" s="65"/>
      <c r="J8" s="65"/>
      <c r="K8" s="65"/>
    </row>
    <row r="9" spans="1:11">
      <c r="A9" s="68"/>
      <c r="B9" s="68"/>
      <c r="C9" s="69"/>
      <c r="D9" s="68"/>
      <c r="E9" s="68"/>
      <c r="F9" s="68"/>
      <c r="G9" s="68"/>
      <c r="H9" s="68"/>
      <c r="I9" s="68"/>
      <c r="J9" s="68"/>
      <c r="K9" s="68"/>
    </row>
    <row r="10" spans="1:11">
      <c r="A10" s="65" t="s">
        <v>367</v>
      </c>
      <c r="B10" s="67" t="s">
        <v>278</v>
      </c>
      <c r="C10" s="66" t="s">
        <v>375</v>
      </c>
      <c r="D10" s="65"/>
      <c r="E10" s="65"/>
      <c r="F10" s="65"/>
      <c r="G10" s="65"/>
      <c r="H10" s="65"/>
      <c r="I10" s="65"/>
      <c r="J10" s="65"/>
      <c r="K10" s="65"/>
    </row>
    <row r="11" spans="1:11">
      <c r="A11" s="65"/>
      <c r="B11" s="67" t="s">
        <v>1059</v>
      </c>
      <c r="C11" s="65" t="s">
        <v>368</v>
      </c>
      <c r="D11" s="65"/>
      <c r="E11" s="65"/>
      <c r="F11" s="65"/>
      <c r="G11" s="65"/>
      <c r="H11" s="65"/>
      <c r="I11" s="65"/>
      <c r="J11" s="65"/>
      <c r="K11" s="65"/>
    </row>
    <row r="12" spans="1:11">
      <c r="A12" s="68"/>
      <c r="B12" s="68"/>
      <c r="C12" s="69"/>
      <c r="D12" s="68"/>
      <c r="E12" s="68"/>
      <c r="F12" s="68"/>
      <c r="G12" s="68"/>
      <c r="H12" s="68"/>
      <c r="I12" s="68"/>
      <c r="J12" s="68"/>
      <c r="K12" s="68"/>
    </row>
    <row r="13" spans="1:11">
      <c r="A13" s="65" t="s">
        <v>1014</v>
      </c>
      <c r="B13" s="70" t="s">
        <v>1015</v>
      </c>
      <c r="C13" s="66" t="s">
        <v>370</v>
      </c>
      <c r="D13" s="65"/>
      <c r="E13" s="65"/>
      <c r="F13" s="65"/>
      <c r="G13" s="65"/>
      <c r="H13" s="65"/>
      <c r="I13" s="65"/>
      <c r="J13" s="65"/>
      <c r="K13" s="65"/>
    </row>
    <row r="14" spans="1:11">
      <c r="A14" s="65"/>
      <c r="B14" s="70" t="s">
        <v>1016</v>
      </c>
      <c r="C14" s="66" t="s">
        <v>371</v>
      </c>
      <c r="D14" s="65"/>
      <c r="E14" s="65"/>
      <c r="F14" s="65"/>
      <c r="G14" s="65"/>
      <c r="H14" s="65"/>
      <c r="I14" s="65"/>
      <c r="J14" s="65"/>
      <c r="K14" s="65"/>
    </row>
    <row r="15" spans="1:11">
      <c r="A15" s="65"/>
      <c r="B15" s="70"/>
      <c r="C15" s="66"/>
      <c r="D15" s="65"/>
      <c r="E15" s="65"/>
      <c r="F15" s="65"/>
      <c r="G15" s="65"/>
      <c r="H15" s="65"/>
      <c r="I15" s="65"/>
      <c r="J15" s="65"/>
      <c r="K15" s="65"/>
    </row>
    <row r="16" spans="1:11">
      <c r="A16" s="65"/>
      <c r="B16" s="70" t="s">
        <v>288</v>
      </c>
      <c r="C16" s="66" t="s">
        <v>1141</v>
      </c>
      <c r="D16" s="65"/>
      <c r="E16" s="65"/>
      <c r="F16" s="65"/>
      <c r="G16" s="65"/>
      <c r="H16" s="65"/>
      <c r="I16" s="65"/>
      <c r="J16" s="65"/>
      <c r="K16" s="65"/>
    </row>
    <row r="17" spans="1:11">
      <c r="A17" s="65"/>
      <c r="B17" s="70"/>
      <c r="C17" s="66" t="s">
        <v>1142</v>
      </c>
      <c r="D17" s="65"/>
      <c r="E17" s="65"/>
      <c r="F17" s="65"/>
      <c r="G17" s="65"/>
      <c r="H17" s="65"/>
      <c r="I17" s="65"/>
      <c r="J17" s="65"/>
      <c r="K17" s="65"/>
    </row>
    <row r="18" spans="1:11">
      <c r="A18" s="65"/>
      <c r="B18" s="70"/>
      <c r="C18" s="66" t="s">
        <v>373</v>
      </c>
      <c r="D18" s="65"/>
      <c r="E18" s="65"/>
      <c r="F18" s="65"/>
      <c r="G18" s="65"/>
      <c r="H18" s="65"/>
      <c r="I18" s="65"/>
      <c r="J18" s="65"/>
      <c r="K18" s="65"/>
    </row>
    <row r="19" spans="1:11">
      <c r="A19" s="65"/>
      <c r="B19" s="70"/>
      <c r="C19" s="66"/>
      <c r="D19" s="65"/>
      <c r="E19" s="65"/>
      <c r="F19" s="65"/>
      <c r="G19" s="65"/>
      <c r="H19" s="65"/>
      <c r="I19" s="65"/>
      <c r="J19" s="65"/>
      <c r="K19" s="65"/>
    </row>
    <row r="20" spans="1:11">
      <c r="A20" s="68"/>
      <c r="B20" s="68"/>
      <c r="C20" s="69"/>
      <c r="D20" s="68"/>
      <c r="E20" s="68"/>
      <c r="F20" s="68"/>
      <c r="G20" s="68"/>
      <c r="H20" s="68"/>
      <c r="I20" s="68"/>
      <c r="J20" s="68"/>
      <c r="K20" s="68"/>
    </row>
    <row r="21" spans="1:11">
      <c r="A21" s="65" t="s">
        <v>369</v>
      </c>
      <c r="B21" s="67"/>
      <c r="C21" s="66"/>
      <c r="D21" s="65"/>
      <c r="E21" s="65"/>
      <c r="F21" s="65"/>
      <c r="G21" s="65"/>
      <c r="H21" s="65"/>
      <c r="I21" s="65"/>
      <c r="J21" s="65"/>
      <c r="K21" s="65"/>
    </row>
    <row r="22" spans="1:11">
      <c r="A22" s="65"/>
      <c r="B22" s="67" t="s">
        <v>378</v>
      </c>
      <c r="C22" s="65" t="s">
        <v>1101</v>
      </c>
      <c r="D22" s="65"/>
      <c r="E22" s="65"/>
      <c r="F22" s="65"/>
      <c r="G22" s="65"/>
      <c r="H22" s="65"/>
      <c r="I22" s="65"/>
      <c r="J22" s="65"/>
      <c r="K22" s="65"/>
    </row>
    <row r="23" spans="1:11">
      <c r="A23" s="65"/>
      <c r="B23" s="67"/>
      <c r="C23" s="65" t="s">
        <v>376</v>
      </c>
      <c r="D23" s="65"/>
      <c r="E23" s="65"/>
      <c r="F23" s="65"/>
      <c r="G23" s="65"/>
      <c r="H23" s="65"/>
      <c r="I23" s="65"/>
      <c r="J23" s="65"/>
      <c r="K23" s="65"/>
    </row>
    <row r="24" spans="1:11">
      <c r="A24" s="65"/>
      <c r="B24" s="67"/>
      <c r="C24" s="65" t="s">
        <v>1103</v>
      </c>
      <c r="D24" s="65"/>
      <c r="E24" s="65"/>
      <c r="F24" s="65"/>
      <c r="G24" s="65"/>
      <c r="H24" s="65"/>
      <c r="I24" s="65"/>
      <c r="J24" s="65"/>
      <c r="K24" s="65"/>
    </row>
    <row r="25" spans="1:11">
      <c r="A25" s="65"/>
      <c r="B25" s="67"/>
      <c r="C25" s="65" t="s">
        <v>377</v>
      </c>
      <c r="D25" s="65"/>
      <c r="E25" s="65"/>
      <c r="F25" s="65"/>
      <c r="G25" s="65"/>
      <c r="H25" s="65"/>
      <c r="I25" s="65"/>
      <c r="J25" s="65"/>
      <c r="K25" s="65"/>
    </row>
    <row r="26" spans="1:11">
      <c r="A26" s="65"/>
      <c r="B26" s="67"/>
      <c r="C26" s="65"/>
      <c r="D26" s="65"/>
      <c r="E26" s="65"/>
      <c r="F26" s="65"/>
      <c r="G26" s="65"/>
      <c r="H26" s="65"/>
      <c r="I26" s="65"/>
      <c r="J26" s="65"/>
      <c r="K26" s="65"/>
    </row>
    <row r="27" spans="1:11">
      <c r="A27" s="65"/>
      <c r="B27" s="67" t="s">
        <v>379</v>
      </c>
      <c r="C27" s="65" t="s">
        <v>1102</v>
      </c>
      <c r="D27" s="65"/>
      <c r="E27" s="65"/>
      <c r="F27" s="65"/>
      <c r="G27" s="65"/>
      <c r="H27" s="65"/>
      <c r="I27" s="65"/>
      <c r="J27" s="65"/>
      <c r="K27" s="65"/>
    </row>
    <row r="28" spans="1:11">
      <c r="A28" s="65"/>
      <c r="B28" s="67"/>
      <c r="C28" s="65" t="s">
        <v>385</v>
      </c>
      <c r="D28" s="65"/>
      <c r="E28" s="65"/>
      <c r="F28" s="65"/>
      <c r="G28" s="65"/>
      <c r="H28" s="65"/>
      <c r="I28" s="65"/>
      <c r="J28" s="65"/>
      <c r="K28" s="65"/>
    </row>
    <row r="29" spans="1:11">
      <c r="A29" s="65"/>
      <c r="B29" s="67"/>
      <c r="C29" s="65"/>
      <c r="D29" s="65"/>
      <c r="E29" s="65"/>
      <c r="F29" s="65"/>
      <c r="G29" s="65"/>
      <c r="H29" s="65"/>
      <c r="I29" s="65"/>
      <c r="J29" s="65"/>
      <c r="K29" s="65"/>
    </row>
    <row r="30" spans="1:11">
      <c r="A30" s="65"/>
      <c r="B30" s="67" t="s">
        <v>380</v>
      </c>
      <c r="C30" s="65" t="s">
        <v>382</v>
      </c>
      <c r="D30" s="65"/>
      <c r="E30" s="65"/>
      <c r="F30" s="65"/>
      <c r="G30" s="65"/>
      <c r="H30" s="65"/>
      <c r="I30" s="65"/>
      <c r="J30" s="65"/>
      <c r="K30" s="65"/>
    </row>
    <row r="31" spans="1:11">
      <c r="A31" s="65"/>
      <c r="B31" s="67"/>
      <c r="C31" s="65" t="s">
        <v>383</v>
      </c>
      <c r="D31" s="65"/>
      <c r="E31" s="65"/>
      <c r="F31" s="65"/>
      <c r="G31" s="65"/>
      <c r="H31" s="65"/>
      <c r="I31" s="65"/>
      <c r="J31" s="65"/>
      <c r="K31" s="65"/>
    </row>
    <row r="32" spans="1:11">
      <c r="A32" s="65"/>
      <c r="B32" s="67"/>
      <c r="C32" s="65"/>
      <c r="D32" s="65"/>
      <c r="E32" s="65"/>
      <c r="F32" s="65"/>
      <c r="G32" s="65"/>
      <c r="H32" s="65"/>
      <c r="I32" s="65"/>
      <c r="J32" s="65"/>
      <c r="K32" s="65"/>
    </row>
    <row r="33" spans="1:11">
      <c r="A33" s="65"/>
      <c r="B33" s="67" t="s">
        <v>381</v>
      </c>
      <c r="C33" s="65" t="s">
        <v>384</v>
      </c>
      <c r="D33" s="65"/>
      <c r="E33" s="65"/>
      <c r="F33" s="65"/>
      <c r="G33" s="65"/>
      <c r="H33" s="65"/>
      <c r="I33" s="65"/>
      <c r="J33" s="65"/>
      <c r="K33" s="65"/>
    </row>
    <row r="34" spans="1:11">
      <c r="A34" s="65"/>
      <c r="B34" s="67"/>
      <c r="C34" s="65" t="s">
        <v>386</v>
      </c>
      <c r="D34" s="65"/>
      <c r="E34" s="65"/>
      <c r="F34" s="65"/>
      <c r="G34" s="65"/>
      <c r="H34" s="65"/>
      <c r="I34" s="65"/>
      <c r="J34" s="65"/>
      <c r="K34" s="65"/>
    </row>
    <row r="35" spans="1:11">
      <c r="A35" s="68"/>
      <c r="B35" s="68"/>
      <c r="C35" s="69"/>
      <c r="D35" s="68"/>
      <c r="E35" s="68"/>
      <c r="F35" s="68"/>
      <c r="G35" s="68"/>
      <c r="H35" s="68"/>
      <c r="I35" s="68"/>
      <c r="J35" s="68"/>
      <c r="K35" s="68"/>
    </row>
    <row r="37" spans="1:11">
      <c r="C37" s="252" t="s">
        <v>372</v>
      </c>
      <c r="D37" s="253"/>
      <c r="E37" s="253"/>
      <c r="F37" s="253"/>
      <c r="G37" s="254"/>
    </row>
    <row r="38" spans="1:11" ht="24">
      <c r="A38" s="228" t="s">
        <v>1355</v>
      </c>
      <c r="B38" s="229"/>
      <c r="C38" s="85" t="s">
        <v>1017</v>
      </c>
      <c r="D38" s="250" t="s">
        <v>1018</v>
      </c>
      <c r="E38" s="250"/>
      <c r="F38" s="250"/>
      <c r="G38" s="251"/>
      <c r="H38" s="256" t="s">
        <v>122</v>
      </c>
      <c r="I38" s="257"/>
      <c r="J38" s="257"/>
      <c r="K38" s="258"/>
    </row>
    <row r="39" spans="1:11" ht="27">
      <c r="B39" s="33" t="s">
        <v>123</v>
      </c>
      <c r="C39" s="71" t="s">
        <v>374</v>
      </c>
      <c r="D39" s="71" t="s">
        <v>388</v>
      </c>
      <c r="E39" s="71" t="s">
        <v>389</v>
      </c>
      <c r="F39" s="71" t="s">
        <v>390</v>
      </c>
      <c r="G39" s="71" t="s">
        <v>391</v>
      </c>
      <c r="H39" s="248" t="s">
        <v>124</v>
      </c>
      <c r="I39" s="248"/>
      <c r="J39" s="248"/>
      <c r="K39" s="248"/>
    </row>
    <row r="40" spans="1:11">
      <c r="B40" s="99" t="s">
        <v>7</v>
      </c>
      <c r="C40" s="99" t="s">
        <v>222</v>
      </c>
      <c r="D40" s="99" t="s">
        <v>219</v>
      </c>
      <c r="E40" s="99" t="s">
        <v>200</v>
      </c>
      <c r="F40" s="99" t="s">
        <v>210</v>
      </c>
      <c r="G40" s="99" t="s">
        <v>312</v>
      </c>
      <c r="H40" s="259" t="s">
        <v>387</v>
      </c>
      <c r="I40" s="259"/>
      <c r="J40" s="259"/>
      <c r="K40" s="259"/>
    </row>
    <row r="41" spans="1:11">
      <c r="B41" s="99" t="s">
        <v>8</v>
      </c>
      <c r="C41" s="99" t="s">
        <v>220</v>
      </c>
      <c r="D41" s="99" t="s">
        <v>210</v>
      </c>
      <c r="E41" s="99" t="s">
        <v>217</v>
      </c>
      <c r="F41" s="99" t="s">
        <v>221</v>
      </c>
      <c r="G41" s="99" t="s">
        <v>312</v>
      </c>
      <c r="H41" s="255" t="s">
        <v>126</v>
      </c>
      <c r="I41" s="255"/>
      <c r="J41" s="255"/>
      <c r="K41" s="255"/>
    </row>
    <row r="42" spans="1:11">
      <c r="B42" s="99" t="s">
        <v>9</v>
      </c>
      <c r="C42" s="99" t="s">
        <v>210</v>
      </c>
      <c r="D42" s="99" t="s">
        <v>218</v>
      </c>
      <c r="E42" s="99" t="s">
        <v>217</v>
      </c>
      <c r="F42" s="99" t="s">
        <v>213</v>
      </c>
      <c r="G42" s="99" t="s">
        <v>312</v>
      </c>
      <c r="H42" s="255" t="s">
        <v>127</v>
      </c>
      <c r="I42" s="255"/>
      <c r="J42" s="255"/>
      <c r="K42" s="255"/>
    </row>
    <row r="43" spans="1:11">
      <c r="B43" s="99" t="s">
        <v>97</v>
      </c>
      <c r="C43" s="99" t="s">
        <v>214</v>
      </c>
      <c r="D43" s="99" t="s">
        <v>216</v>
      </c>
      <c r="E43" s="99" t="s">
        <v>215</v>
      </c>
      <c r="F43" s="99" t="s">
        <v>208</v>
      </c>
      <c r="G43" s="99" t="s">
        <v>312</v>
      </c>
      <c r="H43" s="255" t="s">
        <v>128</v>
      </c>
      <c r="I43" s="255"/>
      <c r="J43" s="255"/>
      <c r="K43" s="255"/>
    </row>
    <row r="44" spans="1:11">
      <c r="B44" s="99" t="s">
        <v>129</v>
      </c>
      <c r="C44" s="99" t="s">
        <v>212</v>
      </c>
      <c r="D44" s="99" t="s">
        <v>210</v>
      </c>
      <c r="E44" s="99" t="s">
        <v>213</v>
      </c>
      <c r="F44" s="99" t="s">
        <v>208</v>
      </c>
      <c r="G44" s="99" t="s">
        <v>312</v>
      </c>
      <c r="H44" s="255" t="s">
        <v>211</v>
      </c>
      <c r="I44" s="255"/>
      <c r="J44" s="255"/>
      <c r="K44" s="255"/>
    </row>
    <row r="45" spans="1:11">
      <c r="B45" s="99" t="s">
        <v>130</v>
      </c>
      <c r="C45" s="99" t="s">
        <v>208</v>
      </c>
      <c r="D45" s="99" t="s">
        <v>210</v>
      </c>
      <c r="E45" s="99" t="s">
        <v>208</v>
      </c>
      <c r="F45" s="99" t="s">
        <v>209</v>
      </c>
      <c r="G45" s="99" t="s">
        <v>312</v>
      </c>
      <c r="H45" s="255" t="s">
        <v>207</v>
      </c>
      <c r="I45" s="255"/>
      <c r="J45" s="255"/>
      <c r="K45" s="255"/>
    </row>
    <row r="46" spans="1:11">
      <c r="B46"/>
      <c r="C46"/>
    </row>
    <row r="47" spans="1:11">
      <c r="B47"/>
      <c r="C47"/>
    </row>
    <row r="48" spans="1:11">
      <c r="A48" s="18"/>
      <c r="B48" s="235"/>
      <c r="C48" s="235"/>
      <c r="D48" s="18"/>
      <c r="E48" s="18"/>
      <c r="F48" s="18"/>
      <c r="G48" s="18"/>
      <c r="H48" s="18"/>
      <c r="I48" s="18"/>
      <c r="J48" s="18"/>
      <c r="K48" s="18"/>
    </row>
    <row r="49" spans="1:11">
      <c r="A49" s="18"/>
      <c r="B49" s="235"/>
      <c r="C49" s="235"/>
      <c r="D49" s="18"/>
      <c r="E49" s="18"/>
      <c r="F49" s="18"/>
      <c r="G49" s="18"/>
      <c r="H49" s="18"/>
      <c r="I49" s="18"/>
      <c r="J49" s="18"/>
      <c r="K49" s="18"/>
    </row>
    <row r="50" spans="1:11">
      <c r="A50" s="18"/>
      <c r="B50" s="235"/>
      <c r="C50" s="235"/>
      <c r="D50" s="18"/>
      <c r="E50" s="18"/>
      <c r="F50" s="18"/>
      <c r="G50" s="18"/>
      <c r="H50" s="18"/>
      <c r="I50" s="18"/>
      <c r="J50" s="18"/>
      <c r="K50" s="18"/>
    </row>
  </sheetData>
  <mergeCells count="10">
    <mergeCell ref="H45:K45"/>
    <mergeCell ref="H38:K38"/>
    <mergeCell ref="H39:K39"/>
    <mergeCell ref="H40:K40"/>
    <mergeCell ref="H41:K41"/>
    <mergeCell ref="D38:G38"/>
    <mergeCell ref="C37:G37"/>
    <mergeCell ref="H42:K42"/>
    <mergeCell ref="H43:K43"/>
    <mergeCell ref="H44:K44"/>
  </mergeCells>
  <phoneticPr fontId="2"/>
  <pageMargins left="0.25" right="0.25" top="0.75" bottom="0.75" header="0.3" footer="0.3"/>
  <pageSetup paperSize="8" scale="9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82"/>
  <sheetViews>
    <sheetView topLeftCell="A34" zoomScale="70" zoomScaleNormal="70" workbookViewId="0">
      <selection activeCell="K41" sqref="K41"/>
    </sheetView>
  </sheetViews>
  <sheetFormatPr defaultRowHeight="13.5"/>
  <cols>
    <col min="1" max="1" width="28" bestFit="1" customWidth="1"/>
    <col min="2" max="2" width="30.25" style="9" customWidth="1"/>
    <col min="3" max="3" width="31.25" style="9" customWidth="1"/>
    <col min="4" max="4" width="41.875" style="9" customWidth="1"/>
    <col min="5" max="5" width="20.875" style="9" customWidth="1"/>
    <col min="6" max="6" width="22.25" customWidth="1"/>
    <col min="7" max="7" width="23.5" customWidth="1"/>
    <col min="8" max="8" width="3" customWidth="1"/>
    <col min="9" max="14" width="10.5" customWidth="1"/>
    <col min="15" max="15" width="33" customWidth="1"/>
  </cols>
  <sheetData>
    <row r="1" spans="1:15" s="185" customFormat="1">
      <c r="A1" s="184" t="s">
        <v>1338</v>
      </c>
      <c r="B1" s="184"/>
      <c r="C1" s="184"/>
      <c r="D1" s="184"/>
      <c r="E1" s="184"/>
      <c r="F1" s="184"/>
      <c r="G1" s="184"/>
      <c r="H1" s="184"/>
      <c r="I1" s="184"/>
      <c r="J1"/>
      <c r="K1"/>
    </row>
    <row r="2" spans="1:15" ht="28.5">
      <c r="A2" s="161" t="s">
        <v>306</v>
      </c>
      <c r="B2" s="22"/>
      <c r="C2" s="22"/>
      <c r="D2" s="22"/>
      <c r="E2" s="22"/>
      <c r="F2" s="20"/>
      <c r="G2" s="20"/>
      <c r="H2" s="20"/>
      <c r="I2" s="20"/>
    </row>
    <row r="3" spans="1:15" s="164" customFormat="1">
      <c r="A3" s="162" t="s">
        <v>910</v>
      </c>
      <c r="B3" s="162"/>
      <c r="C3" s="159"/>
      <c r="D3" s="163"/>
      <c r="E3" s="163"/>
      <c r="F3" s="163"/>
      <c r="G3" s="163"/>
      <c r="H3" s="163"/>
      <c r="I3" s="163"/>
      <c r="J3"/>
      <c r="K3"/>
      <c r="L3"/>
      <c r="M3"/>
      <c r="N3"/>
      <c r="O3"/>
    </row>
    <row r="4" spans="1:15">
      <c r="A4" s="68"/>
      <c r="B4" s="68"/>
      <c r="C4" s="69"/>
      <c r="D4" s="69"/>
      <c r="E4" s="69"/>
      <c r="F4" s="68"/>
      <c r="G4" s="68"/>
      <c r="H4" s="68"/>
      <c r="I4" s="68"/>
    </row>
    <row r="5" spans="1:15">
      <c r="A5" s="65" t="s">
        <v>265</v>
      </c>
      <c r="B5" s="67" t="s">
        <v>1163</v>
      </c>
      <c r="C5" s="66" t="s">
        <v>986</v>
      </c>
      <c r="D5" s="66"/>
      <c r="E5" s="66"/>
      <c r="F5" s="65"/>
      <c r="G5" s="65"/>
      <c r="H5" s="65"/>
      <c r="I5" s="65"/>
    </row>
    <row r="6" spans="1:15">
      <c r="A6" s="65"/>
      <c r="B6" s="67" t="s">
        <v>1164</v>
      </c>
      <c r="C6" s="66" t="s">
        <v>987</v>
      </c>
      <c r="D6" s="66"/>
      <c r="E6" s="66"/>
      <c r="F6" s="65"/>
      <c r="G6" s="65"/>
      <c r="H6" s="65"/>
      <c r="I6" s="65"/>
    </row>
    <row r="7" spans="1:15">
      <c r="A7" s="65"/>
      <c r="B7" s="67"/>
      <c r="C7" s="66"/>
      <c r="D7" s="66"/>
      <c r="E7" s="66"/>
      <c r="F7" s="65"/>
      <c r="G7" s="65"/>
      <c r="H7" s="65"/>
      <c r="I7" s="65"/>
    </row>
    <row r="8" spans="1:15">
      <c r="A8" s="65"/>
      <c r="B8" s="67" t="s">
        <v>933</v>
      </c>
      <c r="C8" s="66" t="s">
        <v>1106</v>
      </c>
      <c r="D8" s="66"/>
      <c r="E8" s="66"/>
      <c r="F8" s="65"/>
      <c r="G8" s="65"/>
      <c r="H8" s="65"/>
      <c r="I8" s="65"/>
    </row>
    <row r="9" spans="1:15">
      <c r="A9" s="68"/>
      <c r="B9" s="68"/>
      <c r="C9" s="69"/>
      <c r="D9" s="69"/>
      <c r="E9" s="69"/>
      <c r="F9" s="68"/>
      <c r="G9" s="68"/>
      <c r="H9" s="68"/>
      <c r="I9" s="68"/>
    </row>
    <row r="10" spans="1:15">
      <c r="A10" s="65" t="s">
        <v>367</v>
      </c>
      <c r="B10" s="67" t="s">
        <v>278</v>
      </c>
      <c r="C10" s="66" t="s">
        <v>280</v>
      </c>
      <c r="D10" s="66"/>
      <c r="E10" s="66"/>
      <c r="F10" s="65"/>
      <c r="G10" s="65"/>
      <c r="H10" s="65"/>
      <c r="I10" s="65"/>
    </row>
    <row r="11" spans="1:15">
      <c r="A11" s="65"/>
      <c r="B11" s="67"/>
      <c r="C11" s="66" t="s">
        <v>281</v>
      </c>
      <c r="D11" s="66"/>
      <c r="E11" s="66"/>
      <c r="F11" s="65"/>
      <c r="G11" s="65"/>
      <c r="H11" s="65"/>
      <c r="I11" s="65"/>
    </row>
    <row r="12" spans="1:15">
      <c r="A12" s="65"/>
      <c r="B12" s="67"/>
      <c r="C12" s="66"/>
      <c r="D12" s="66"/>
      <c r="E12" s="66"/>
      <c r="F12" s="65"/>
      <c r="G12" s="65"/>
      <c r="H12" s="65"/>
      <c r="I12" s="65"/>
    </row>
    <row r="13" spans="1:15">
      <c r="A13" s="65"/>
      <c r="B13" s="67" t="s">
        <v>1059</v>
      </c>
      <c r="C13" s="65" t="s">
        <v>282</v>
      </c>
      <c r="D13" s="65"/>
      <c r="E13" s="65"/>
      <c r="F13" s="65"/>
      <c r="G13" s="65"/>
      <c r="H13" s="65"/>
      <c r="I13" s="65"/>
    </row>
    <row r="14" spans="1:15">
      <c r="A14" s="65"/>
      <c r="B14" s="67"/>
      <c r="C14" s="65"/>
      <c r="D14" s="65"/>
      <c r="E14" s="65"/>
      <c r="F14" s="65"/>
      <c r="G14" s="65"/>
      <c r="H14" s="65"/>
      <c r="I14" s="65"/>
    </row>
    <row r="15" spans="1:15">
      <c r="A15" s="68"/>
      <c r="B15" s="68"/>
      <c r="C15" s="69"/>
      <c r="D15" s="69"/>
      <c r="E15" s="69"/>
      <c r="F15" s="68"/>
      <c r="G15" s="68"/>
      <c r="H15" s="68"/>
      <c r="I15" s="68"/>
    </row>
    <row r="16" spans="1:15">
      <c r="A16" s="65" t="s">
        <v>1019</v>
      </c>
      <c r="B16" s="70" t="s">
        <v>1020</v>
      </c>
      <c r="C16" s="66" t="s">
        <v>313</v>
      </c>
      <c r="D16" s="66"/>
      <c r="E16" s="66"/>
      <c r="F16" s="65"/>
      <c r="G16" s="65"/>
      <c r="H16" s="65"/>
      <c r="I16" s="65"/>
    </row>
    <row r="17" spans="1:9">
      <c r="A17" s="65"/>
      <c r="B17" s="70" t="s">
        <v>1021</v>
      </c>
      <c r="C17" s="66" t="s">
        <v>314</v>
      </c>
      <c r="D17" s="66"/>
      <c r="E17" s="66"/>
      <c r="F17" s="65"/>
      <c r="G17" s="65"/>
      <c r="H17" s="65"/>
      <c r="I17" s="65"/>
    </row>
    <row r="18" spans="1:9">
      <c r="A18" s="65"/>
      <c r="B18" s="70" t="s">
        <v>284</v>
      </c>
      <c r="C18" s="66" t="s">
        <v>285</v>
      </c>
      <c r="D18" s="66"/>
      <c r="E18" s="66"/>
      <c r="F18" s="65"/>
      <c r="G18" s="65"/>
      <c r="H18" s="65"/>
      <c r="I18" s="65"/>
    </row>
    <row r="19" spans="1:9">
      <c r="A19" s="68"/>
      <c r="B19" s="68"/>
      <c r="C19" s="69"/>
      <c r="D19" s="69"/>
      <c r="E19" s="69"/>
      <c r="F19" s="68"/>
      <c r="G19" s="68"/>
      <c r="H19" s="68"/>
      <c r="I19" s="68"/>
    </row>
    <row r="20" spans="1:9">
      <c r="A20" s="65" t="s">
        <v>349</v>
      </c>
      <c r="B20" s="67" t="s">
        <v>392</v>
      </c>
      <c r="C20" s="66" t="s">
        <v>395</v>
      </c>
      <c r="D20" s="66"/>
      <c r="E20" s="66"/>
      <c r="F20" s="65"/>
      <c r="G20" s="65"/>
      <c r="H20" s="65"/>
      <c r="I20" s="65"/>
    </row>
    <row r="21" spans="1:9">
      <c r="A21" s="65"/>
      <c r="B21" s="67"/>
      <c r="C21" s="66" t="s">
        <v>400</v>
      </c>
      <c r="D21" s="66"/>
      <c r="E21" s="66"/>
      <c r="F21" s="65"/>
      <c r="G21" s="65"/>
      <c r="H21" s="65"/>
      <c r="I21" s="65"/>
    </row>
    <row r="22" spans="1:9">
      <c r="A22" s="65"/>
      <c r="B22" s="67"/>
      <c r="C22" s="66" t="s">
        <v>401</v>
      </c>
      <c r="D22" s="66"/>
      <c r="E22" s="66"/>
      <c r="F22" s="65"/>
      <c r="G22" s="65"/>
      <c r="H22" s="65"/>
      <c r="I22" s="65"/>
    </row>
    <row r="23" spans="1:9">
      <c r="A23" s="65"/>
      <c r="B23" s="67"/>
      <c r="C23" s="66"/>
      <c r="D23" s="66"/>
      <c r="E23" s="66"/>
      <c r="F23" s="65"/>
      <c r="G23" s="65"/>
      <c r="H23" s="65"/>
      <c r="I23" s="65"/>
    </row>
    <row r="24" spans="1:9">
      <c r="A24" s="65"/>
      <c r="B24" s="67" t="s">
        <v>403</v>
      </c>
      <c r="C24" s="66" t="s">
        <v>396</v>
      </c>
      <c r="D24" s="66"/>
      <c r="E24" s="66"/>
      <c r="F24" s="65"/>
      <c r="G24" s="65"/>
      <c r="H24" s="65"/>
      <c r="I24" s="65"/>
    </row>
    <row r="25" spans="1:9">
      <c r="A25" s="65"/>
      <c r="B25" s="67"/>
      <c r="C25" s="66" t="s">
        <v>397</v>
      </c>
      <c r="D25" s="66"/>
      <c r="E25" s="66"/>
      <c r="F25" s="65"/>
      <c r="G25" s="65"/>
      <c r="H25" s="65"/>
      <c r="I25" s="65"/>
    </row>
    <row r="26" spans="1:9">
      <c r="A26" s="65"/>
      <c r="B26" s="67"/>
      <c r="C26" s="66" t="s">
        <v>398</v>
      </c>
      <c r="D26" s="66"/>
      <c r="E26" s="66"/>
      <c r="F26" s="65"/>
      <c r="G26" s="65"/>
      <c r="H26" s="65"/>
      <c r="I26" s="65"/>
    </row>
    <row r="27" spans="1:9">
      <c r="A27" s="65"/>
      <c r="B27" s="67"/>
      <c r="C27" s="66" t="s">
        <v>399</v>
      </c>
      <c r="D27" s="66"/>
      <c r="E27" s="66"/>
      <c r="F27" s="65"/>
      <c r="G27" s="65"/>
      <c r="H27" s="65"/>
      <c r="I27" s="65"/>
    </row>
    <row r="28" spans="1:9">
      <c r="A28" s="65"/>
      <c r="B28" s="67"/>
      <c r="C28" s="66" t="s">
        <v>409</v>
      </c>
      <c r="D28" s="66"/>
      <c r="E28" s="66"/>
      <c r="F28" s="65"/>
      <c r="G28" s="65"/>
      <c r="H28" s="65"/>
      <c r="I28" s="65"/>
    </row>
    <row r="29" spans="1:9">
      <c r="A29" s="65"/>
      <c r="B29" s="67"/>
      <c r="C29" s="66" t="s">
        <v>410</v>
      </c>
      <c r="D29" s="66"/>
      <c r="E29" s="66"/>
      <c r="F29" s="65"/>
      <c r="G29" s="65"/>
      <c r="H29" s="65"/>
      <c r="I29" s="65"/>
    </row>
    <row r="30" spans="1:9">
      <c r="A30" s="65"/>
      <c r="B30" s="67"/>
      <c r="C30" s="66"/>
      <c r="D30" s="66"/>
      <c r="E30" s="66"/>
      <c r="F30" s="65"/>
      <c r="G30" s="65"/>
      <c r="H30" s="65"/>
      <c r="I30" s="65"/>
    </row>
    <row r="31" spans="1:9">
      <c r="A31" s="65"/>
      <c r="B31" s="67" t="s">
        <v>404</v>
      </c>
      <c r="C31" s="66" t="s">
        <v>396</v>
      </c>
      <c r="D31" s="66"/>
      <c r="E31" s="66"/>
      <c r="F31" s="65"/>
      <c r="G31" s="65"/>
      <c r="H31" s="65"/>
      <c r="I31" s="65"/>
    </row>
    <row r="32" spans="1:9">
      <c r="A32" s="65"/>
      <c r="B32" s="67"/>
      <c r="C32" s="66" t="s">
        <v>402</v>
      </c>
      <c r="D32" s="66"/>
      <c r="E32" s="66"/>
      <c r="F32" s="65"/>
      <c r="G32" s="65"/>
      <c r="H32" s="65"/>
      <c r="I32" s="65"/>
    </row>
    <row r="33" spans="1:9">
      <c r="A33" s="65"/>
      <c r="B33" s="67"/>
      <c r="C33" s="66" t="s">
        <v>407</v>
      </c>
      <c r="D33" s="66"/>
      <c r="E33" s="66"/>
      <c r="F33" s="65"/>
      <c r="G33" s="65"/>
      <c r="H33" s="65"/>
      <c r="I33" s="65"/>
    </row>
    <row r="34" spans="1:9">
      <c r="A34" s="65"/>
      <c r="B34" s="67"/>
      <c r="C34" s="66" t="s">
        <v>408</v>
      </c>
      <c r="D34" s="66"/>
      <c r="E34" s="66"/>
      <c r="F34" s="65"/>
      <c r="G34" s="65"/>
      <c r="H34" s="65"/>
      <c r="I34" s="65"/>
    </row>
    <row r="35" spans="1:9">
      <c r="A35" s="65"/>
      <c r="B35" s="67"/>
      <c r="C35" s="66"/>
      <c r="D35" s="66"/>
      <c r="E35" s="66"/>
      <c r="F35" s="65"/>
      <c r="G35" s="65"/>
      <c r="H35" s="65"/>
      <c r="I35" s="65"/>
    </row>
    <row r="36" spans="1:9">
      <c r="A36" s="65"/>
      <c r="B36" s="67" t="s">
        <v>415</v>
      </c>
      <c r="C36" s="66" t="s">
        <v>417</v>
      </c>
      <c r="D36" s="66"/>
      <c r="E36" s="66"/>
      <c r="F36" s="65"/>
      <c r="G36" s="65"/>
      <c r="H36" s="65"/>
      <c r="I36" s="65"/>
    </row>
    <row r="37" spans="1:9">
      <c r="A37" s="65"/>
      <c r="B37" s="67"/>
      <c r="C37" s="66" t="s">
        <v>418</v>
      </c>
      <c r="D37" s="66"/>
      <c r="E37" s="66"/>
      <c r="F37" s="65"/>
      <c r="G37" s="65"/>
      <c r="H37" s="65"/>
      <c r="I37" s="65"/>
    </row>
    <row r="38" spans="1:9">
      <c r="A38" s="65"/>
      <c r="B38" s="67"/>
      <c r="C38" s="66" t="s">
        <v>416</v>
      </c>
      <c r="D38" s="66"/>
      <c r="E38" s="66"/>
      <c r="F38" s="65"/>
      <c r="G38" s="65"/>
      <c r="H38" s="65"/>
      <c r="I38" s="65"/>
    </row>
    <row r="39" spans="1:9">
      <c r="A39" s="65"/>
      <c r="B39" s="67"/>
      <c r="C39" s="66" t="s">
        <v>419</v>
      </c>
      <c r="D39" s="66"/>
      <c r="E39" s="66"/>
      <c r="F39" s="65"/>
      <c r="G39" s="65"/>
      <c r="H39" s="65"/>
      <c r="I39" s="65"/>
    </row>
    <row r="40" spans="1:9">
      <c r="A40" s="65"/>
      <c r="B40" s="67"/>
      <c r="C40" s="66" t="s">
        <v>420</v>
      </c>
      <c r="D40" s="66"/>
      <c r="E40" s="66"/>
      <c r="F40" s="65"/>
      <c r="G40" s="65"/>
      <c r="H40" s="65"/>
      <c r="I40" s="65"/>
    </row>
    <row r="41" spans="1:9">
      <c r="A41" s="65"/>
      <c r="B41" s="67"/>
      <c r="C41" s="66"/>
      <c r="D41" s="66"/>
      <c r="E41" s="66"/>
      <c r="F41" s="65"/>
      <c r="G41" s="65"/>
      <c r="H41" s="65"/>
      <c r="I41" s="65"/>
    </row>
    <row r="42" spans="1:9">
      <c r="A42" s="65"/>
      <c r="B42" s="67" t="s">
        <v>393</v>
      </c>
      <c r="C42" s="66" t="s">
        <v>405</v>
      </c>
      <c r="D42" s="66"/>
      <c r="E42" s="66"/>
      <c r="F42" s="65"/>
      <c r="G42" s="65"/>
      <c r="H42" s="65"/>
      <c r="I42" s="65"/>
    </row>
    <row r="43" spans="1:9">
      <c r="A43" s="65"/>
      <c r="B43" s="67"/>
      <c r="C43" s="66" t="s">
        <v>406</v>
      </c>
      <c r="D43" s="66"/>
      <c r="E43" s="66"/>
      <c r="F43" s="65"/>
      <c r="G43" s="65"/>
      <c r="H43" s="65"/>
      <c r="I43" s="65"/>
    </row>
    <row r="44" spans="1:9">
      <c r="A44" s="65"/>
      <c r="B44" s="67"/>
      <c r="C44" s="66" t="s">
        <v>411</v>
      </c>
      <c r="D44" s="66"/>
      <c r="E44" s="66"/>
      <c r="F44" s="65"/>
      <c r="G44" s="65"/>
      <c r="H44" s="65"/>
      <c r="I44" s="65"/>
    </row>
    <row r="45" spans="1:9">
      <c r="A45" s="65"/>
      <c r="B45" s="67"/>
      <c r="C45" s="66"/>
      <c r="D45" s="66"/>
      <c r="E45" s="66"/>
      <c r="F45" s="65"/>
      <c r="G45" s="65"/>
      <c r="H45" s="65"/>
      <c r="I45" s="65"/>
    </row>
    <row r="46" spans="1:9">
      <c r="A46" s="65"/>
      <c r="B46" s="67" t="s">
        <v>394</v>
      </c>
      <c r="C46" s="66" t="s">
        <v>421</v>
      </c>
      <c r="D46" s="66"/>
      <c r="E46" s="66"/>
      <c r="F46" s="65"/>
      <c r="G46" s="65"/>
      <c r="H46" s="65"/>
      <c r="I46" s="65"/>
    </row>
    <row r="47" spans="1:9">
      <c r="A47" s="65"/>
      <c r="B47" s="67"/>
      <c r="C47" s="66" t="s">
        <v>424</v>
      </c>
      <c r="D47" s="66"/>
      <c r="E47" s="66"/>
      <c r="F47" s="65"/>
      <c r="G47" s="65"/>
      <c r="H47" s="65"/>
      <c r="I47" s="65"/>
    </row>
    <row r="48" spans="1:9">
      <c r="A48" s="65"/>
      <c r="B48" s="67"/>
      <c r="C48" s="66" t="s">
        <v>422</v>
      </c>
      <c r="D48" s="66"/>
      <c r="E48" s="66"/>
      <c r="F48" s="65"/>
      <c r="G48" s="65"/>
      <c r="H48" s="65"/>
      <c r="I48" s="65"/>
    </row>
    <row r="49" spans="1:14">
      <c r="A49" s="65"/>
      <c r="B49" s="67"/>
      <c r="C49" s="66" t="s">
        <v>423</v>
      </c>
      <c r="D49" s="66"/>
      <c r="E49" s="66"/>
      <c r="F49" s="65"/>
      <c r="G49" s="65"/>
      <c r="H49" s="65"/>
      <c r="I49" s="65"/>
    </row>
    <row r="50" spans="1:14">
      <c r="A50" s="65"/>
      <c r="B50" s="67"/>
      <c r="C50" s="66" t="s">
        <v>426</v>
      </c>
      <c r="D50" s="66"/>
      <c r="E50" s="66"/>
      <c r="F50" s="65"/>
      <c r="G50" s="65"/>
      <c r="H50" s="65"/>
      <c r="I50" s="65"/>
    </row>
    <row r="51" spans="1:14">
      <c r="A51" s="65"/>
      <c r="B51" s="67"/>
      <c r="C51" s="66" t="s">
        <v>425</v>
      </c>
      <c r="D51" s="66"/>
      <c r="E51" s="66"/>
      <c r="F51" s="65"/>
      <c r="G51" s="65"/>
      <c r="H51" s="65"/>
      <c r="I51" s="65"/>
    </row>
    <row r="52" spans="1:14">
      <c r="A52" s="65"/>
      <c r="B52" s="67"/>
      <c r="C52" s="66"/>
      <c r="D52" s="66"/>
      <c r="E52" s="66"/>
      <c r="F52" s="65"/>
      <c r="G52" s="65"/>
      <c r="H52" s="65"/>
      <c r="I52" s="65"/>
    </row>
    <row r="53" spans="1:14">
      <c r="A53" s="65"/>
      <c r="B53" s="67" t="s">
        <v>413</v>
      </c>
      <c r="C53" s="66" t="s">
        <v>412</v>
      </c>
      <c r="D53" s="66"/>
      <c r="E53" s="66"/>
      <c r="F53" s="65"/>
      <c r="G53" s="65"/>
      <c r="H53" s="65"/>
      <c r="I53" s="65"/>
    </row>
    <row r="54" spans="1:14">
      <c r="A54" s="65"/>
      <c r="B54" s="67"/>
      <c r="C54" s="66"/>
      <c r="D54" s="66"/>
      <c r="E54" s="66"/>
      <c r="F54" s="65"/>
      <c r="G54" s="65"/>
      <c r="H54" s="65"/>
      <c r="I54" s="65"/>
    </row>
    <row r="55" spans="1:14">
      <c r="A55" s="65"/>
      <c r="B55" s="67"/>
      <c r="C55" s="66"/>
      <c r="D55" s="66"/>
      <c r="E55" s="66"/>
      <c r="F55" s="65"/>
      <c r="G55" s="65"/>
      <c r="H55" s="65"/>
      <c r="I55" s="65"/>
    </row>
    <row r="56" spans="1:14">
      <c r="A56" s="68"/>
      <c r="B56" s="68"/>
      <c r="C56" s="69"/>
      <c r="D56" s="69"/>
      <c r="E56" s="69"/>
      <c r="F56" s="68"/>
      <c r="G56" s="68"/>
      <c r="H56" s="68"/>
      <c r="I56" s="68"/>
    </row>
    <row r="59" spans="1:14" ht="21">
      <c r="B59"/>
      <c r="C59" s="260" t="s">
        <v>3</v>
      </c>
      <c r="D59" s="261"/>
      <c r="E59" s="262"/>
      <c r="F59" s="263" t="s">
        <v>131</v>
      </c>
      <c r="G59" s="263"/>
      <c r="H59" s="263"/>
      <c r="I59" s="263"/>
      <c r="J59" s="263"/>
      <c r="K59" s="263"/>
      <c r="L59" s="263"/>
      <c r="M59" s="263"/>
      <c r="N59" s="263"/>
    </row>
    <row r="60" spans="1:14" ht="24">
      <c r="B60"/>
      <c r="C60" s="265" t="s">
        <v>1022</v>
      </c>
      <c r="D60" s="266"/>
      <c r="E60" s="266"/>
      <c r="F60" s="266"/>
      <c r="G60" s="267"/>
      <c r="H60" s="73"/>
      <c r="I60" s="264" t="s">
        <v>1108</v>
      </c>
      <c r="J60" s="264"/>
      <c r="K60" s="264"/>
      <c r="L60" s="264"/>
      <c r="M60" s="264"/>
      <c r="N60" s="264"/>
    </row>
    <row r="61" spans="1:14">
      <c r="B61"/>
      <c r="C61" s="268"/>
      <c r="D61" s="269"/>
      <c r="E61" s="269"/>
      <c r="F61" s="269"/>
      <c r="G61" s="270"/>
      <c r="H61" s="73"/>
      <c r="I61" s="183" t="s">
        <v>1112</v>
      </c>
      <c r="J61" s="183" t="s">
        <v>1113</v>
      </c>
      <c r="K61" s="183" t="s">
        <v>1114</v>
      </c>
      <c r="L61" s="183" t="s">
        <v>1115</v>
      </c>
      <c r="M61" s="183" t="s">
        <v>1116</v>
      </c>
      <c r="N61" s="183" t="s">
        <v>1117</v>
      </c>
    </row>
    <row r="62" spans="1:14" ht="40.5">
      <c r="B62"/>
      <c r="C62" s="64" t="s">
        <v>1107</v>
      </c>
      <c r="D62" s="64" t="s">
        <v>289</v>
      </c>
      <c r="E62" s="64" t="s">
        <v>36</v>
      </c>
      <c r="F62" s="64" t="s">
        <v>292</v>
      </c>
      <c r="G62" s="64" t="s">
        <v>299</v>
      </c>
      <c r="H62" s="73"/>
      <c r="I62" s="103" t="s">
        <v>1109</v>
      </c>
      <c r="J62" s="99" t="s">
        <v>1110</v>
      </c>
      <c r="K62" s="101" t="s">
        <v>1111</v>
      </c>
      <c r="L62" s="99"/>
      <c r="M62" s="99"/>
      <c r="N62" s="99"/>
    </row>
    <row r="63" spans="1:14" ht="27" customHeight="1">
      <c r="A63" s="54"/>
      <c r="B63" s="35" t="s">
        <v>392</v>
      </c>
      <c r="C63" s="100" t="s">
        <v>199</v>
      </c>
      <c r="D63" s="101" t="s">
        <v>206</v>
      </c>
      <c r="E63" s="102" t="s">
        <v>37</v>
      </c>
      <c r="F63" s="100" t="s">
        <v>293</v>
      </c>
      <c r="G63" s="100" t="s">
        <v>300</v>
      </c>
      <c r="H63" s="73"/>
      <c r="I63" s="99" t="s">
        <v>432</v>
      </c>
      <c r="J63" s="99" t="s">
        <v>433</v>
      </c>
      <c r="K63" s="99" t="s">
        <v>427</v>
      </c>
      <c r="L63" s="99"/>
      <c r="M63" s="99"/>
      <c r="N63" s="99"/>
    </row>
    <row r="64" spans="1:14">
      <c r="A64" s="8"/>
      <c r="B64" s="35" t="s">
        <v>414</v>
      </c>
      <c r="C64" s="100" t="s">
        <v>203</v>
      </c>
      <c r="D64" s="101"/>
      <c r="E64" s="102" t="s">
        <v>37</v>
      </c>
      <c r="F64" s="100" t="s">
        <v>295</v>
      </c>
      <c r="G64" s="100" t="s">
        <v>301</v>
      </c>
      <c r="H64" s="73"/>
      <c r="I64" s="99" t="s">
        <v>433</v>
      </c>
      <c r="J64" s="99" t="s">
        <v>433</v>
      </c>
      <c r="K64" s="99" t="s">
        <v>428</v>
      </c>
      <c r="L64" s="99"/>
      <c r="M64" s="99"/>
      <c r="N64" s="99"/>
    </row>
    <row r="65" spans="1:15">
      <c r="B65" s="35" t="s">
        <v>404</v>
      </c>
      <c r="C65" s="100" t="s">
        <v>297</v>
      </c>
      <c r="D65" s="101"/>
      <c r="E65" s="102"/>
      <c r="F65" s="100" t="s">
        <v>203</v>
      </c>
      <c r="G65" s="100" t="s">
        <v>302</v>
      </c>
      <c r="H65" s="73"/>
      <c r="I65" s="99" t="s">
        <v>434</v>
      </c>
      <c r="J65" s="99" t="s">
        <v>433</v>
      </c>
      <c r="K65" s="99" t="s">
        <v>429</v>
      </c>
      <c r="L65" s="99"/>
      <c r="M65" s="99"/>
      <c r="N65" s="99"/>
    </row>
    <row r="66" spans="1:15" ht="40.5">
      <c r="B66" s="35" t="s">
        <v>415</v>
      </c>
      <c r="C66" s="100" t="s">
        <v>199</v>
      </c>
      <c r="D66" s="101" t="s">
        <v>205</v>
      </c>
      <c r="E66" s="102" t="s">
        <v>290</v>
      </c>
      <c r="F66" s="100" t="s">
        <v>294</v>
      </c>
      <c r="G66" s="100" t="s">
        <v>303</v>
      </c>
      <c r="H66" s="73"/>
      <c r="I66" s="99" t="s">
        <v>435</v>
      </c>
      <c r="J66" s="99" t="s">
        <v>433</v>
      </c>
      <c r="K66" s="99" t="s">
        <v>430</v>
      </c>
      <c r="L66" s="99"/>
      <c r="M66" s="99"/>
      <c r="N66" s="99"/>
    </row>
    <row r="67" spans="1:15" ht="18.75">
      <c r="A67" s="55"/>
      <c r="B67" s="35" t="s">
        <v>393</v>
      </c>
      <c r="C67" s="100" t="s">
        <v>199</v>
      </c>
      <c r="D67" s="101" t="s">
        <v>291</v>
      </c>
      <c r="E67" s="102" t="s">
        <v>37</v>
      </c>
      <c r="F67" s="100" t="s">
        <v>296</v>
      </c>
      <c r="G67" s="100" t="s">
        <v>304</v>
      </c>
      <c r="H67" s="73"/>
      <c r="I67" s="99" t="s">
        <v>433</v>
      </c>
      <c r="J67" s="99" t="s">
        <v>433</v>
      </c>
      <c r="K67" s="99" t="s">
        <v>431</v>
      </c>
      <c r="L67" s="99"/>
      <c r="M67" s="99"/>
      <c r="N67" s="99"/>
    </row>
    <row r="68" spans="1:15">
      <c r="B68" s="35" t="s">
        <v>394</v>
      </c>
      <c r="C68" s="100" t="s">
        <v>295</v>
      </c>
      <c r="D68" s="99"/>
      <c r="E68" s="99"/>
      <c r="F68" s="100" t="s">
        <v>298</v>
      </c>
      <c r="G68" s="100" t="s">
        <v>305</v>
      </c>
      <c r="H68" s="73"/>
      <c r="I68" s="99" t="s">
        <v>436</v>
      </c>
      <c r="J68" s="99" t="s">
        <v>432</v>
      </c>
      <c r="K68" s="99" t="s">
        <v>429</v>
      </c>
      <c r="L68" s="99"/>
      <c r="M68" s="99"/>
      <c r="N68" s="99"/>
    </row>
    <row r="69" spans="1:15" ht="75.75" customHeight="1">
      <c r="I69" s="101" t="s">
        <v>437</v>
      </c>
      <c r="J69" s="101" t="s">
        <v>439</v>
      </c>
      <c r="K69" s="101" t="s">
        <v>438</v>
      </c>
      <c r="L69" s="101"/>
      <c r="M69" s="101"/>
      <c r="N69" s="101"/>
      <c r="O69" s="75" t="s">
        <v>289</v>
      </c>
    </row>
    <row r="70" spans="1:15">
      <c r="D70"/>
      <c r="E70"/>
    </row>
    <row r="71" spans="1:15">
      <c r="D71"/>
      <c r="E71"/>
    </row>
    <row r="72" spans="1:15" ht="24">
      <c r="A72" s="18"/>
      <c r="B72" s="235"/>
      <c r="C72" s="235"/>
      <c r="D72" s="18"/>
      <c r="E72" s="236"/>
      <c r="F72" s="18"/>
      <c r="G72" s="18"/>
      <c r="H72" s="18"/>
      <c r="I72" s="18"/>
    </row>
    <row r="73" spans="1:15">
      <c r="A73" s="18"/>
      <c r="B73" s="18"/>
      <c r="C73" s="18"/>
      <c r="D73" s="18"/>
      <c r="E73" s="18"/>
      <c r="F73" s="18"/>
      <c r="G73" s="18"/>
      <c r="H73" s="18"/>
      <c r="I73" s="18"/>
    </row>
    <row r="74" spans="1:15">
      <c r="B74"/>
      <c r="C74"/>
      <c r="D74"/>
      <c r="E74"/>
    </row>
    <row r="75" spans="1:15">
      <c r="B75"/>
      <c r="C75"/>
      <c r="D75"/>
      <c r="E75"/>
    </row>
    <row r="76" spans="1:15" ht="24">
      <c r="A76" s="54"/>
      <c r="B76"/>
      <c r="C76"/>
      <c r="D76"/>
      <c r="E76"/>
      <c r="L76" s="19"/>
    </row>
    <row r="77" spans="1:15">
      <c r="A77" s="8"/>
      <c r="B77"/>
      <c r="C77"/>
      <c r="D77"/>
      <c r="E77"/>
    </row>
    <row r="78" spans="1:15">
      <c r="B78"/>
      <c r="C78"/>
      <c r="D78"/>
      <c r="E78"/>
    </row>
    <row r="79" spans="1:15">
      <c r="B79"/>
      <c r="C79"/>
      <c r="D79"/>
      <c r="E79"/>
    </row>
    <row r="80" spans="1:15" ht="18.75">
      <c r="A80" s="55"/>
      <c r="B80"/>
      <c r="C80"/>
      <c r="D80"/>
      <c r="E80"/>
    </row>
    <row r="81" spans="2:5">
      <c r="B81"/>
      <c r="C81"/>
      <c r="D81"/>
      <c r="E81"/>
    </row>
    <row r="82" spans="2:5">
      <c r="B82"/>
      <c r="C82"/>
      <c r="D82"/>
      <c r="E82"/>
    </row>
  </sheetData>
  <mergeCells count="4">
    <mergeCell ref="C59:E59"/>
    <mergeCell ref="F59:N59"/>
    <mergeCell ref="I60:N60"/>
    <mergeCell ref="C60:G61"/>
  </mergeCells>
  <phoneticPr fontId="2"/>
  <pageMargins left="0.25" right="0.25" top="0.75" bottom="0.75" header="0.3" footer="0.3"/>
  <pageSetup paperSize="8" scale="6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24</vt:i4>
      </vt:variant>
    </vt:vector>
  </HeadingPairs>
  <TitlesOfParts>
    <vt:vector size="24" baseType="lpstr">
      <vt:lpstr>設問テンプレ</vt:lpstr>
      <vt:lpstr>Excel便利操作</vt:lpstr>
      <vt:lpstr>用語</vt:lpstr>
      <vt:lpstr>※調査対象情報</vt:lpstr>
      <vt:lpstr>L3ソース</vt:lpstr>
      <vt:lpstr>L2アンケート</vt:lpstr>
      <vt:lpstr>Level0.0(簡易様式)</vt:lpstr>
      <vt:lpstr>L1対応言語</vt:lpstr>
      <vt:lpstr>L1ログイン</vt:lpstr>
      <vt:lpstr>L1インスト</vt:lpstr>
      <vt:lpstr>L1不具合・テスト</vt:lpstr>
      <vt:lpstr>L1非機能</vt:lpstr>
      <vt:lpstr>L2ファイル</vt:lpstr>
      <vt:lpstr>L2運用</vt:lpstr>
      <vt:lpstr>L2テスト</vt:lpstr>
      <vt:lpstr>L2異常系</vt:lpstr>
      <vt:lpstr>L2不具合深刻度</vt:lpstr>
      <vt:lpstr>L2不具合</vt:lpstr>
      <vt:lpstr>L2要求</vt:lpstr>
      <vt:lpstr>L2他製品</vt:lpstr>
      <vt:lpstr>L2DB</vt:lpstr>
      <vt:lpstr>L2.5主機能</vt:lpstr>
      <vt:lpstr>L3ネット</vt:lpstr>
      <vt:lpstr>L2.5主機能 (2)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TsudaRA</dc:creator>
  <cp:lastModifiedBy>TsudaRA</cp:lastModifiedBy>
  <cp:lastPrinted>2016-06-21T10:41:56Z</cp:lastPrinted>
  <dcterms:created xsi:type="dcterms:W3CDTF">2016-01-26T06:22:47Z</dcterms:created>
  <dcterms:modified xsi:type="dcterms:W3CDTF">2016-06-21T10:42:21Z</dcterms:modified>
</cp:coreProperties>
</file>